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230" activeTab="1"/>
  </bookViews>
  <sheets>
    <sheet name="Útmutató" sheetId="2" r:id="rId1"/>
    <sheet name="Tantárgyleírás" sheetId="1" r:id="rId2"/>
  </sheets>
  <externalReferences>
    <externalReference r:id="rId3"/>
  </externalReferences>
  <definedNames>
    <definedName name="Bejegyzes">Útmutató!$B$9:$B$12</definedName>
    <definedName name="_xlnm.Print_Area" localSheetId="1">Tantárgyleírás!$A$1:$L$27</definedName>
    <definedName name="_xlnm.Print_Area" localSheetId="0">Útmutató!$A$1:$E$18</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10" i="1"/>
  <c r="I18"/>
  <c r="I19"/>
  <c r="I7"/>
  <c r="I8"/>
  <c r="I27"/>
  <c r="I26"/>
  <c r="I25"/>
  <c r="I24"/>
  <c r="I23"/>
  <c r="I22"/>
  <c r="I21"/>
  <c r="I20"/>
  <c r="I17"/>
  <c r="I16"/>
  <c r="I15"/>
  <c r="I14"/>
  <c r="I13"/>
  <c r="I12"/>
  <c r="I11"/>
  <c r="I9"/>
  <c r="I6"/>
  <c r="I5"/>
  <c r="I4"/>
</calcChain>
</file>

<file path=xl/sharedStrings.xml><?xml version="1.0" encoding="utf-8"?>
<sst xmlns="http://schemas.openxmlformats.org/spreadsheetml/2006/main" count="316" uniqueCount="260">
  <si>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</si>
  <si>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</si>
  <si>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</si>
  <si>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</si>
  <si>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</si>
  <si>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</si>
  <si>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</si>
  <si>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</si>
  <si>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</si>
  <si>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</si>
  <si>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</si>
  <si>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</si>
  <si>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</si>
  <si>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</si>
  <si>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</si>
  <si>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</si>
  <si>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</si>
  <si>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</si>
  <si>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</si>
  <si>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</si>
  <si>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</si>
  <si>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</si>
  <si>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</si>
  <si>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</si>
  <si>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</si>
  <si>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</si>
  <si>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</si>
  <si>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</si>
  <si>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</si>
  <si>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</si>
  <si>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</si>
  <si>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</si>
  <si>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</si>
  <si>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</si>
  <si>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</si>
  <si>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</si>
  <si>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</si>
  <si>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</si>
  <si>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</si>
  <si>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</si>
  <si>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</si>
  <si>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</si>
  <si>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</si>
  <si>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</si>
  <si>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MEN1101</t>
  </si>
  <si>
    <t>Zene- és kultúrtörténet 1.</t>
  </si>
  <si>
    <t>Music and cultural history 1.</t>
  </si>
  <si>
    <t>MEN1102</t>
  </si>
  <si>
    <t>Komplex zenei gyakorlat 1.</t>
  </si>
  <si>
    <t>Complex musical practice 1.</t>
  </si>
  <si>
    <t>MEN1103</t>
  </si>
  <si>
    <t>Gyermek- és ifjúsági karirodalom és vezénylési gyakorlat 1.</t>
  </si>
  <si>
    <t>Choir literature and choir conducting of children and youth choirs 1.</t>
  </si>
  <si>
    <t>MEN1104</t>
  </si>
  <si>
    <t>Karvezetés 1.</t>
  </si>
  <si>
    <t>Choir conducting 1.</t>
  </si>
  <si>
    <t>MEN1105</t>
  </si>
  <si>
    <t>Kórushangképzés</t>
  </si>
  <si>
    <t>Choral Voice Training</t>
  </si>
  <si>
    <t>MEN1106</t>
  </si>
  <si>
    <t>Magyar népzene 1.</t>
  </si>
  <si>
    <t>Hungarian folk music 1.</t>
  </si>
  <si>
    <t>MEN1107</t>
  </si>
  <si>
    <t>Magyarországon élő nemzetiségek zenéje</t>
  </si>
  <si>
    <t>Music of the ethnic minorities in Hungary</t>
  </si>
  <si>
    <t>MEN1108</t>
  </si>
  <si>
    <t>Hangszeres előadói gyakorlat 1.</t>
  </si>
  <si>
    <t>Instrumental performing practice 1.</t>
  </si>
  <si>
    <t>MEN1109</t>
  </si>
  <si>
    <t>Vokális előadói gyakorlat 1.</t>
  </si>
  <si>
    <t>Vocal performing practice 1.</t>
  </si>
  <si>
    <t>MEN1110</t>
  </si>
  <si>
    <t>Zenei informatika 1.</t>
  </si>
  <si>
    <t>Musical Computer Science 1.</t>
  </si>
  <si>
    <t>Zenepedagógiai rendszerek, tudásbázisok és IKT eszközök</t>
  </si>
  <si>
    <t>Systems of Music Pedagogy</t>
  </si>
  <si>
    <t>Szakmódszertan 1.</t>
  </si>
  <si>
    <t>Music Methodology 1.</t>
  </si>
  <si>
    <t>MEN1201</t>
  </si>
  <si>
    <t>Zene- és kultúrtörténet 2.</t>
  </si>
  <si>
    <t>Music and cultural history 2.</t>
  </si>
  <si>
    <t>MEN1202</t>
  </si>
  <si>
    <t>Komplex zenei gyakorlat 2.</t>
  </si>
  <si>
    <t>Complex musical practice 2.</t>
  </si>
  <si>
    <t>MEN1203</t>
  </si>
  <si>
    <t>Gyermek- és ifjúsági karirodalom és vezénylési gyakorlat 2.</t>
  </si>
  <si>
    <t>Choir literature and choir conducting of children and youth choirs 2.</t>
  </si>
  <si>
    <t>MEN1204</t>
  </si>
  <si>
    <t>Karvezetés 2.</t>
  </si>
  <si>
    <t>Choir conducting 2.</t>
  </si>
  <si>
    <t>MEN1205</t>
  </si>
  <si>
    <t>Magyar népzene 2.</t>
  </si>
  <si>
    <t>Hungarian folk music 2.</t>
  </si>
  <si>
    <t>MEN1206</t>
  </si>
  <si>
    <t>Népszokások, népi játékok</t>
  </si>
  <si>
    <t>MEN1207</t>
  </si>
  <si>
    <t>Populáris zene</t>
  </si>
  <si>
    <t>Popular Music</t>
  </si>
  <si>
    <t>MEN1208</t>
  </si>
  <si>
    <t>Hangszeres előadói gyakorlat 2.</t>
  </si>
  <si>
    <t>Instrumental performing practice 2.</t>
  </si>
  <si>
    <t>MEN1209</t>
  </si>
  <si>
    <t>Vokális előadói gyakorlat 2.</t>
  </si>
  <si>
    <t>Vocal performing practice 2.</t>
  </si>
  <si>
    <t>MEN1210</t>
  </si>
  <si>
    <t>Zenei informatika 2.</t>
  </si>
  <si>
    <t>Musical Computer Science 2.</t>
  </si>
  <si>
    <t>Szakmódszertan 2.</t>
  </si>
  <si>
    <t>Music Methodology 2.</t>
  </si>
  <si>
    <t>Anyagismeret, tankönyvelemzés</t>
  </si>
  <si>
    <t>Zárthelyi dolgozat, házi dolgozatok, mikrotanítás, valamint beéneklő gyakorlatsorok összeállítása és irányítása heti rendszerességgel.</t>
  </si>
  <si>
    <t>In-class test, take-home essays, micro-teaching, compiling and directing warm-up singings from week to week.</t>
  </si>
  <si>
    <t>Folyamatos készülés, gyakorlati munka, valamint a félév végi közös órán való előadói tevékenység.</t>
  </si>
  <si>
    <t>Continuous preparation, practical work, and performing in the joint class at the end of the semester.</t>
  </si>
  <si>
    <t>Tudás: 
Ismeri a vokális kompozíciók feldolgozási módszereit. Ismeretekkel rendelekezik a kóruséneklés alapjául szolgáló énektechnikáról, valamint az iskolai kóruséneklés alapjául szolgáló repertoárról.
Képesség:
Képes a kóruspróbákon, valamint a hangversenyeken szükséges vezénylési tevékenység igényes megvalósítására. 
Alkalmas az iskolai kórusmunka vezetésére, az abban rejlő zenei nevelési feladatok ellátására. A társas zenélésen keresztül rugalmasságot, empátiát és alkalmazkodóképességet fejleszt. Az együttzenélés formáin keresztül képes erősíteni a szocializációs folyamatokat és toleranciára nevel. Képes a kórusmuzsika területére jellemző gyakorlati jellegű tevékenységek magas szintű kivitelezésére.
Attitűd:
Értően viszonyul a kórusmuzsika alkotásaihoz. Nyitott az új próbatechnikai módszerekre. Kritikai hozzáállást érvényesít előadói jellegű kérdésekben. Kritikai megértéssel viszonyul a kortárs kompozíciókhoz, segíti bemutatási, megjelentetési lehetőségeiket. Törekszik a zenei, kulturális élet közreműködőivel hatékonyan együttműködni. Fontos számára az éneklési tevékenységhez kapcsolódó egészségtudatos szemlélet kialakítása, megerősítése.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 megtanítását. Felismeri karvezetői tevékenységének, a zenélés közösségformáló erejének társadalmi hatásait. Szakmai felelősséget érez azért, hogy a zenekultúra etikai normái érvényesüljenek.</t>
  </si>
  <si>
    <t>A korábbi tanulmányok során elsajátított vezénylési készségek és hozzájuk kötődő ismeretek továbbfejlesztése, gyakorlati megvalósítása, önálló próbavezetésre való képesség fejlesztése. A kórusművek tanítási módszereinek elsajátítása. A különböző korszakokban komponált művek előadói feladatainak tudatos és művészi alkalmazása. Felkészülés az iskolai kórusmunka vezetésére, az abban rejlő zenei nevelési feladatok ellátására.
A különböző iskolatípusokban lehetséges tananyagként és kórusrepertoárban megjelenő vokális kompozíciók feldolgozása.</t>
  </si>
  <si>
    <t xml:space="preserve">Az iskolai kórusok igényes műválasztásának és műsor-összeállításának szempontjai, a művek önálló feldolgozására való képesség fejlesztése. Önálló próbavezetés. A kórusművek tanítási módszereinek gazdagítása, gyakorlati alkalmazása. A különböző korszakokban komponált művek előadói feladatainak tudatos és művészi alkalmazása. Felkészülés az iskolai kórusmunka vezetésére, az abban rejlő zenei nevelési feladatok ellátására. A különböző iskolatípusokban lehetséges tananyagként és kórusrepertoárban megjelenő vokális kompozíciók feldolgozása. </t>
  </si>
  <si>
    <t>A tantárgy szakmai tartalma elsajátításának célja a helyes énektechnika, a hangadás mechanizmusának tudatosítása, a beéneklés és hangképzés szerepének, fontosságának felismerésére és gyakorlati megvalósítására, a kórushangképzés módszertanának elsajátítása.</t>
  </si>
  <si>
    <t>A magyar zeneoktatási modellen túli rendszerek, változatos tanítási-tanulási formák megismertetése, értékelése. Kreatív gondolkodásra nevelés. A hallgatót képessé tenni elektronikus, informatizált tanulási környezetekben az infokommunikációs eszközök és az SDT adta lehetőségek felhasználásával digitális tananyagok tervezésére, tanórák megszervezésére. Legyenek ismeretei arra vonatkozóan, hogy az ének- zene tantárgy tanítása során az adott tanulási környezetben mikor, hol és hogyan célszerű alkalmazni az IKT eszközöket. Ismerje fel, hogy az infokommunikációs eszközökkel szerkesztett tanórákban mely módszertani elemek alkalmazásával érhető el jobb eredmény.</t>
  </si>
  <si>
    <t>Getting to know music pedagogy systems beyond the Hungarian model, getting to know varied means of learning and teaching and their evaluation. Learning to be a critical thinker. The student is expected to use IT devices in an information-technology-inspired learning environment, and to plan and organize lessons with their help. The student should know when and how IT devices should be used within a music class. They should recognize which methodological means lead to the best results in an IT-enhanced music class.</t>
  </si>
  <si>
    <t xml:space="preserve">A vezénylési gyakorlat tantárgy keretében megszerzett ismeretek alapján gyermek- és ifjúsági kórusok számára az életkori sajátosságoknak megfelelő kórusrepertoár kialakítása, önálló műsor tervezése. Szövegfeldolgozás és zenei elemzés. </t>
  </si>
  <si>
    <t>A vezénylési gyakorlat tantárgy keretében megszerzett ismeretek alapján gyermek- és ifjúsági kórusok számára az életkori sajátosságoknak megfelelő kórusrepertoár kialakítása, önálló műsor tervezése. Szövegfeldolgozás és zenei elemzés.</t>
  </si>
  <si>
    <t xml:space="preserve">Tudás: 
Ismeretekkel rendelekezik a kóruséneklés alapjául szolgáló repertoárról.
Képesség: 
A kórusművekről szerzett átfogó ismeretei alapján képes önálló műsor tervezésére. Képes használni információs forrásokat a kórusmuzsika közvetítése érdekében. Ismeretei révén alkalmas iskolai és egyéb zenei rendezvényeken kulturális értékeket közvetíteni.
Attitűd:
Értően viszonyul a kórusmuzsika alkotásaihoz. Kritikai hozzáállást érvényesít a szakmai kérdésekben. Kritikai megértéssel viszonyul a kortárs kompozíciókhoz. Törekszik ismeretei folyamatos megújítására.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
</t>
  </si>
  <si>
    <t xml:space="preserve">Házi dolgozat készítése és zenei bemutatás. Műsortervek összeállítása. </t>
  </si>
  <si>
    <t>A tárgy a korábbi tanulmányok során megszerzett zenetörténeti, zeneelméleti ismeretek, vokális és instrumentális készségek alkalmazásával zenei folyamatok megvilágítását, zenei összefüggések feltárását végzi.</t>
  </si>
  <si>
    <t xml:space="preserve">Házi dolgozat készítése és zenei bemutatás. </t>
  </si>
  <si>
    <t xml:space="preserve">Alapos szakterületi felkészültség, a köznevelési feladatok széleskörű ellátásához szükséges tájékozottság kialakítása. Az oktatás tartalmát szabályozó dokumentumok, a zenepedagógia legújabb kutatási eredményeinek, a szakirodalom, a fontosabb tanári kézikönyvek, segédanyagok használatának ismerete. </t>
  </si>
  <si>
    <t xml:space="preserve">Profound preparedness in the subject taught, broad professional perspective necessary to perform tasks in public education. The course familiarises students with basic documents regulating the process of national education, with special emphasis on the National Core Curriculum, its internal relationships, and the requirements and educational programme of elementary level art education, as well as the recent results of music research. </t>
  </si>
  <si>
    <t>A hallgató a félév során megismeri az emberi élet szakaszaihoz, fordulóihoz és a jeles napokhoz, vallási ünnepekhez, munkaalkalmakhoz kötődő népszokásokat az ünnepkörök sorrendjében. Ezt követően cselekvő módon vegyenek részt népszokások eljátszásában, készítsenek a szokásokhoz kötődő tárgyi eszközöket. A népi játékok szöveg-dallam-mozgás hármas egységének elsajátítása után kerül sor a népzene hagyományos paraszti kultúrában való szerepének feltárására.</t>
  </si>
  <si>
    <t>Students get to know folk customs related to feast cycles, the periods of human life, special days, religious occasions and periods of work. After this, they are expected to participate actively in re-enacting folk customs, preparing suitable objects for them. After getting familiar with the characteristic unity of text-melody-movement of folk customs, the role of folk music in traditional rural life will be uncovered.</t>
  </si>
  <si>
    <t>Játékgyűjtemény összeállítása és mikrotanítás.</t>
  </si>
  <si>
    <t>Compiling an ad hoc collection of games; micro-teaching.</t>
  </si>
  <si>
    <t>A tárgy lehetőséget ad különböző archív felvételek hallgatására, az öt népzenei dialektusterület feltárására. A hallgató a dallamok elsajátítása után, a népdaltípusokba sorolása által átfogó képet kap a magyar nyelvterület autentikus vokális és instrumentális zenei anyagáról. Az alap- és középfokú zeneoktatásban szereplő népdalok zenei és szöveges (szimbólumokra épülő) elemzését a magyar népzene-történeti korok egymásra épülése követi.</t>
  </si>
  <si>
    <t xml:space="preserve">Az európai kultúra történetének több évezredes folyamatában igyekszik feltárni a zene funkcióit a legősibb kultikus szerepektől a mozgás és nyelv irányította zenei jelenségeken át (táncok, szöveges zenék) az emberi érzelmeket tükröző önálló ritmikai, formai, dallami, harmóniai képződményekig. A tárgy feladata az is, hogy ebben a folyamatban a zene és a kultúra lehetséges kapcsolódásaira (különböző művészeti ágak) is fényt derítsen kezdetektől a XVII. századig. </t>
  </si>
  <si>
    <t xml:space="preserve">The course intends to uncover the function of music in the several thousand-year-old history of European culture from the most ancient cultic role to musical phenomena directed by movement and language (dance and recited songs), to autonomous structures of rhythm, form, melody and harmony, reflecting human emotions. Besides, the course also highlights the possible connections of other branches of art with music up to the 17th century. </t>
  </si>
  <si>
    <t xml:space="preserve">Az európai kultúra történetének több évezredes folyamatában igyekszik feltárni a zene funkcióit a legősibb kultikus szerepektől az emberi érzelmeket tükröző önálló ritmikai, formai, dallami, harmóniai képződményekig. A tárgy feladata az is, hogy ebben a folyamatban a zene és a kultúra lehetséges kapcsolódásaira (különböző művészeti ágak) is fényt derítsen a XVIII. századtól napjainkig. </t>
  </si>
  <si>
    <t>Hallásfejlesztő és kottaszerkesztő programok részletes ismerete, használata. A fájllal kapcsolatos (mentés, megnyitás, sablonok készítése, nyomtatás, stb.), valamint az adattartalommal kapcsolatos funkciók (adatbevitel, kicsinyítés, transzponálás, vágás, összeillesztés, exportálás, importálás, editálás stb.) elsajátítása és alkalmazása.</t>
  </si>
  <si>
    <t>A detailed knowledge and use of softwares enhancing musical hearing and score editing softwares. Getting to know and using basic skills in connection with files (opening, saving, preparing templates, printing etc), and in connection with data content (such as storing data, compaction, transposition, cutting, joining, exporting etc).</t>
  </si>
  <si>
    <t>Kettő zárt helyi dolgozat</t>
  </si>
  <si>
    <t>A zeneszerkesztő programok részletes ismerete, használata. Az adattartalommal kapcsolatos további funkciók (különböző típusú tartalmak összefűzése, transzponálás, vágás, rétegek közötti összefüggések, exportálás, importálás, editálás, egyes tartalmak más programok számára elérhetővé tétele stb.) elsajátítása és alkalmazása.</t>
  </si>
  <si>
    <t>A detailed knowledge and use of music editing softwares. Further functions related to data content (joining different contents, transposition, cutting, relationships between different layers, importing, exporting, making content available for other programmes).</t>
  </si>
  <si>
    <t xml:space="preserve">Kiművelt énekhang, a helyes technika folyamatos továbbfejlesztése. A vokális irodalom stílusainak a legjelentősebb dal, oratórium, operaszerzők műveinek beható ismerete. Stílushű, művészileg kidolgozott, érzelmileg kifejező előadásmód, megfelelő tapasztalat elsajátítása. Különböző korok, stílusok közötti tájékozódás. Stíluskorszakok jellemzői, egyéni előadói gyakorlat. Életkorhoz, iskolatípushoz kapcsolódó zenei ismeretek, hangversenyen használatos művek elsajátítása. </t>
  </si>
  <si>
    <t>Elaborated voice, and continuous development of appropriate techniques. Profound knowledge of vocal literature, its styles, most important songs, oratorios, works of opera writers. Artistically elaborated, emotionally charged, true-to-style performance. Knowledge of different periods and styles in art history. Shaping one to become the representative of valuable music, and its active participant. Knowledge of music and concerto pieces suitable to age and school type.</t>
  </si>
  <si>
    <t>Continuous assessment , active participation at concerts, organizing and managing musical programmes and concerts.</t>
  </si>
  <si>
    <t xml:space="preserve">A forgalomban lévő általános iskolai és középiskolai ének-zene tankönyvek anyagának elemzése, elsajátítása, megadott szempontrendszer szerint történő feldolgozása, elemzése, különös tekintettel a Nemzeti alaptantervnek és a kerettantervnek való megfelelőség szempontjából. A tankönyvek anyagának feldolgozása mikrotanítások keretében. Az ének-zene érettségi anyagának elsajátítása. </t>
  </si>
  <si>
    <t xml:space="preserve">A csoportos, gyakorlati jellegű órák szervezésével a társas zenélésen keresztül fejleszti a rugalmasságot, empátiát, alkalmazkodóképességet, illetve a társas tevékenység és a tanulás képességét. 
Az ének-zene tankönyvek anyagának biztos ismerete birtokában a hallgató képes tanítási órák tervezésére, szisztematikusan felépített tanmenet készítésére. Megszerzett tudásának köszönhetően képes elméleti és gyakorlati ismereteinek átadására, továbbá képes a tanulókat felkészíteni az ének-zene érettségire. </t>
  </si>
  <si>
    <t xml:space="preserve">Óratervezetek, mikrotanítások, házi dolgozat, zenei beszámoló. </t>
  </si>
  <si>
    <t xml:space="preserve">A tantárgy célja a jelölt eddigi hangszeres tudásának a tökéletesítése saját (klasszikus) hangszeren, szóló- illetve kamarazenei összeállításban, mellyel a középiskolai zenetanítás minden lehetséges formájában, tanórán illetve tanórán kívül is, a hallgató autonóm módon képes kezelni a különböző zenei stíluskorszakokban keletkezett zeneművek hiteles tolmácsolásának kihívásait. Mindemellett olyan zenei-hangszeres naprakészség megszerzése, mellyel a jelölt képes a középiskolai zenei programok szakszerű irányítására, illetve az azokban való aktív és ösztönző közreműködésre, a tanulók és a saját stresszhelyzeteinek kezelésére. </t>
  </si>
  <si>
    <t>A Magyarországon élő nemzetiségek, etnikumok népzenei hagyományainak bemutatása. A magyar és a nemzetiségi / etnikai népzene azonosságainak és különbségeinek feltárása az összehasonlító zenefolklorisztika eszközeivel.</t>
  </si>
  <si>
    <t xml:space="preserve">A tantárgy feladata a 21. századi zenekultúra összetettségének értelmezése, a zene különböző tartományait leíró alapfogalmak (klasszikus zene, népzene, szórakoztató zene, világzene stb.) tartalmának tisztázása, a közöttük lévő összefüggések feltárása. </t>
  </si>
  <si>
    <r>
      <t xml:space="preserve">Tudás: 
Ismeretekkel rendelekezik a kóruséneklés alapjául szolgáló énektechnikáról. Ismeri a hangadás mechanizmusát, tisztában van a hangzóképzés, hangzóformálás alapvető tudnivalóival. 
Képesség: 
Képes énekkari  próbához és ének-zene órai beénekléshez gyakorlatsort összeállítani a </t>
    </r>
    <r>
      <rPr>
        <i/>
        <sz val="9"/>
        <color theme="1"/>
        <rFont val="Arial"/>
        <family val="2"/>
        <charset val="238"/>
      </rPr>
      <t>mit – miért – hogyan</t>
    </r>
    <r>
      <rPr>
        <sz val="9"/>
        <color theme="1"/>
        <rFont val="Arial"/>
        <family val="2"/>
        <charset val="238"/>
      </rPr>
      <t xml:space="preserve"> elv alapján. Megtervezi és irányítja a beéneklő gyakorlatokat. 
Attitűd:
Nyitott a technikai elemek megvalósítási lehetőségeire. Fontos számára az igényes bemutatás és megvalósítás. Tudatosan tervez. Nyitott a kreatív, dinamikus megvalósítási lehetőségekre. Fontos számára az éneklési tevékenységhez kapcsolódó egészségtudatos szemlélet kialakítása, megerősítése. 
Autonómia és felelősség:
Vezényléstechnikai és énektechnikai tudása birtokában olyan eszközrendszerrel, gyakorlati készségekkel rendelkezik, mely révén közreműködhet az iskolai éneklő közösségek hangképzésében, beénekeltetésében. Önállóan végzi a tervezést és megvalósítást.</t>
    </r>
  </si>
  <si>
    <r>
      <t>Folkways, Folklore</t>
    </r>
    <r>
      <rPr>
        <sz val="9"/>
        <color rgb="FFFF0000"/>
        <rFont val="Arial"/>
        <family val="2"/>
        <charset val="238"/>
      </rPr>
      <t xml:space="preserve"> </t>
    </r>
  </si>
  <si>
    <t>Tudás: 
Ismeri az ének-zenei nevelés és oktatás főbb módszeres eljárásait.  Ismeri Kodály Zoltán zenei nevelési elveit, összehasonlítva a világban használatos más, ún. alternatív zenei nevelési koncepciókkal (Orff, Dalcroze, Willems, Suzuki, stb.). Ismer digitális tudásbázisokat.
Képesség: 
Képes a tradíció és modernizáció keretében az egyensúlyt megtalálni.  Kreatív zenei gyakorlatokat tervez és alkalmaz. 
Képes alkalmazni tudásbázisok zenei tartalmú oldalait az ének-zene órára történő felkészülésben. Képes tananyagot szerkeszteni szoftverek és tudásbázisok felhasználásával.
Attitűd:
Kritikai hozzáállást érvényesít a szakmai kérdésekben. Kritikai megértéssel viszonyul a zenepedagógiai módszerekhez. Törekszik ismeretei folyamatos megújítására. 
Autonómia és felelősség:
Önállóan végzi digitális tananyagok megszerkesztését.</t>
  </si>
  <si>
    <t>Tudás:
Ismeri a zenepedagógia kutatási eredményeit, szakirodalmát. 
Képesség:
Megszerzett ismeretei birtokában képes a magyar nemzeti hagyományt őrző és interpretáló, nyitott, kreatív ember nevelésére. Képes a tanulók alkotó és önkifejező tevékenységét, valamint kreatív alkotó tevékenységét irányítani. Képes óratervezetek készítésére, mikrotanítások bemutatására.</t>
  </si>
  <si>
    <t xml:space="preserve">Tudás:
Ismeri a Nemzeti alaptanterv szabályozó szerepét, tartalmát, belső összefüggésrendszerét. Átlátja az ének-zene tantárgy fejlesztési feladatait. Ismeri az érettségi vizsgakövetelményeket. 
Képesség:
A kerettantervek ismeretében képes a helyi tantervet, tanmenetet fejleszteni. Képes érettségi feladatsort javítani, értékelni.
Attitűd:
Nyitott az új zenepedagógiai módszerekre. Kritikusan értékeli a zenepedagógia legújabb kutatási eredményeit. 
</t>
  </si>
  <si>
    <t>A vizsgára bocsátás feltétele: prezentáció készítése és előadása.</t>
  </si>
  <si>
    <t xml:space="preserve">A vizsgára bocsátás feltétele: házi dolgozat. </t>
  </si>
  <si>
    <t>A vizsgára bocsátás feltétele: prezentáció készítése és előadása.  Esszé írása.</t>
  </si>
  <si>
    <t xml:space="preserve">A vizsgára bocsátás feltétele: óratervezetek kidolgozása, mikrotanítások, szóbeli beszámolók. </t>
  </si>
  <si>
    <t>A vizsgára bocsátás feltétele: prezentáció készítése és előadása, zárthelyi dolgozat.</t>
  </si>
  <si>
    <t>A vizsgára bocsátás feltétele: egy kiselőadás megtartása, valamint 2 zárthelyi dolgozat megírása.</t>
  </si>
  <si>
    <t>Kettő zárt helyi dolgozat.</t>
  </si>
  <si>
    <t xml:space="preserve">A vizsgára bocsátás feltétele: prezentáció készítése és előadása, valamint házi dolgozat. </t>
  </si>
  <si>
    <t>Tudás: 
Áttekintéssel rendelkezik a Kárpát-medence öt népzenei dialektusterületére jellemző főbb vonásokról. Birtokában van a népdalelemzéshez szükséges tudás. Ismeri a népzene történeti rétegeit. Tisztában van az ének-zeneoktatásban megjelenő népdalok megfelelő előadásával és elemzésével. Különbséget tesz a népzene és a népies műzene stílusjegyei között.
Képesség:
Képes alkalmazni az elméletben megszerzett tudását a népdalelemzés során. Képes a magyar nemzeti hagyományt őrző és interpretáló, nyitott, kreatív ember nevelésére. Képes felhívni a tanulók figyelmét a népzene és a klasszikus zene kapcsolatára, az így szerzett tudás integrálására. 
Attitűd: 
Elkötelezett a népzene értékeinek feltárása, és a népzene vonatkozásában az általános érdeklődés felkeltése iránt. Fontosnak tartja a hiteles, archív népzenei felvételeken keresztül történő tudáselsajátítást. Felismeri a népzene nemzetnevelő hatását. Törekszik a nemzeti identitás erősítésére.</t>
  </si>
  <si>
    <t xml:space="preserve">A tárgy lehetőséget ad olyan népi hangszerek (citera, furulya) hangszerkezelésének, játéktechikájának és népzenei repertoárjának alapszintű elsajátítására, amelyek használata közelebb hozhatja a népzenét a tanulókhoz az iskolai ének-zene órákon is. A hallgató az elméletben már elsajátított népzenei stílusismereteit a hangszeres játék során alkalmazza. </t>
  </si>
  <si>
    <t>Tudás:
Ismeri a hangszer (citera/furulya) típusait, főbb részeit, megszólaltatásának technikáját, a különböző hangok fogásának helyét. Birtokában van a tanult dallamok stílusos előadásához szükséges ismereteknek.
Képesség:
Képes az egyszerűbb népzenei dallamok hangszeren való elsajátítására. Stílusismeretét alkalmazza a hangszerjáték során.
Attitűd:
Törekszik a minél pontosabb és hitelesebb hangszerjáték elérésére. Szem előtt tartja a rendszeres gyakorlás fontosságát. Igénye van a megszerzett tudása bővítésére. Elkötelezett a népi hangszere iskolai ének-zene oktatásban való használata iránt.
Felelősség, autonómia: 
Önállóan is elsajátít új dallamokat, képes az önellenőrzésre.</t>
  </si>
  <si>
    <t xml:space="preserve">Applying skills related to previous studies of music history, music theory, vocal and instrumental skills, the course intends to uncover deeper interrelations between music processes. </t>
  </si>
  <si>
    <t xml:space="preserve">Based on the skills obtained in the course Conducting Practice, compiling and planning an individual programme and choir repertoire conforming to age characteristics for children and youth choirs. Text analysis and musical analysis. </t>
  </si>
  <si>
    <t xml:space="preserve">Further improvement of skills and related knowledge mastered in previous studies pertaining to choir conducting, developing the ability to conduct a choir autonomously. Mastering the methodology of teaching choral works. Conscious and artistic application of the performing tasks of choral works composed in different periods. Preparation for school choir work and fullfilling the educational tasks pertaining to it. Analysis of vocal compositions appearing as possible curriculum material and in the choir repertoire in different school types. </t>
  </si>
  <si>
    <t xml:space="preserve">Criteria of selecting appropriate choral material for school choir programmes, developing the individual skills to analyse and apply choral works. Managing rehearsals on one's own. Enriching the teaching methods of choral works and their practical application. Conscious and artistic application of the performing tasks of choral works composed in different periods. Preparation for school choir work and fullfilling the educational tasks pertaining to it. Analysis of vocal compositions appearing as possible curriculum material and in the choir repertoire in different school types. </t>
  </si>
  <si>
    <t xml:space="preserve">The aim of the course is to learn proper singing technique.  Conscious application of starting sounds. The importance of warming up and articulation, its practical execution, the methodology of choral articulation. </t>
  </si>
  <si>
    <t>Coursebook analysis</t>
  </si>
  <si>
    <t xml:space="preserve">Listening to archive recordings, exploring the five main dialect areas of folk music. After mastering melodies and categorsing them in folk song types, the students get a complex picture of the authentic vocal and instrumental musical material of Hungarian ethnic areas. The musical and textual symbolic analysis of folk songs used in primary and secondary school music education is followed by the historical examination of Hungarian folk music. </t>
  </si>
  <si>
    <t>The presentation of the music heritage of ethnic groups and minorities living in Hungary. Discovering the similarities and differences between Hungarian and minority/ethnic folk music with the help of comparative music folklore studies.</t>
  </si>
  <si>
    <t xml:space="preserve">The aim of the course is to improve the candidate's instrumental knowledge on their own (classical) instrument, in solo and chamber music formation, with which the students are able to meet the challenges of the faithful interpretation of compositions in the high school curriculum, both in and outside the classroom. Besides, the aim is to acquire such musical and instrumental readiness, with which the candidate is able to professionally manage high school musical programmes and to participate in them actively and motivatingly, and to treat both students' and their own stress situations. </t>
  </si>
  <si>
    <t xml:space="preserve">The course intends to uncover the function of music in the several thousand-year-old history of European culture from the most ancient cultic role to musical phenomena directed by movement and language (dance and recited songs), to autonomous structures of rhythm, form, melody and harmony, reflecting human emotions. Besides, the course also highlights the possible connections of other branches of art with music from the 17th century to the present day. </t>
  </si>
  <si>
    <t xml:space="preserve">The course provides a possibility to master basic skills of instrument handling, play technique and folk music repertoire of folk music instruments (such as the zither or the flute), whose use can bring folk music closer to students in music lessons. Students apply  theoretical folk music style knowledge in practice during the course of instrumental play. </t>
  </si>
  <si>
    <t xml:space="preserve">The task of the subject is the interpretation of the complexity of 21st century music culture, the basic concepts describing the different domains of music (classical, folk, popular, world music etc), and their interrelationship. </t>
  </si>
  <si>
    <t xml:space="preserve">The analysis, understanding, mastering and processing the material of music coursebooks for primary and secondary schools in circulation, with special emphasis on their convergence with the National Core Curriculum and the Framework Curriculum. Processing the material of coursebooks in micro-teachings. Mastering the material of GCSE in Music. </t>
  </si>
  <si>
    <t xml:space="preserve">Knowledge: 
Skills: 
Through the overview of cultural history, students are able to form a realistic picture about the role that music can assume in the process of getting to know reality and in the aspirations of preparing and personality development of young generations. Based on their knowledge of music history and music literature, they are able to help students orientate in periods of music history and compositions. 
Attitudes: 
Based on their professional attitude, they are able to call students' attention to the connections between music and other subjects. 
Autonomy and responsibility: 
They consider the uplifting effect of music, they are aware of the moral and educational potential of music. </t>
  </si>
  <si>
    <t>Knowledge: 
Students have knowledge of the important masters and works of Hungarian and foreign children choir literature. They know the most significant databases. They know the qualification systems and participation criteria of festivals and choir contests. 
Skills: 
They are able to use information resources in order to transmit choir music. They are able to mediate cultural values through school or other cultural events. 
Attitudes: 
They can approach musical pieces of different periods with proficiency. They have a critical attitude to the field of musical culture. They strive to continuously renew their knowedge in their work of transmitting music and culture. 
Autonomy and responsibility: 
Students' professional orientation is solid: through their theoretic knowledge and repertoire knowledge, they possess music skills through which they strive to participate in the organisation and performance of individual or communal musical productions.They are able to perform professional work through their deep knowledge in the value system of choir music culture. They can deal with compositions autonomously.</t>
  </si>
  <si>
    <t xml:space="preserve">Knowledge: 
Students know the most characteristic instrumental and vocal music of Hungarian nationalities / ethnic minorities. 
Skills: 
They are able to apply accessible knowledge bases and IT devices innovatively in education. They are able to educate creative students who are open to the various cultures of Hungarian minorities. 
Attitudes: 
They are up-to-date about cultural events (e.g., Day of Minorities in public media) and publications in the field. 
Autonomy and responsibility: 
</t>
  </si>
  <si>
    <t xml:space="preserve">Knowledge: 
Skills: 
Through the professional performance of songs and other vocal speciemens treated within the subject they are able to expertly mediate the values of classical and modern music. 
Attitudes: 
Based on their professional knowledge, high-level individual vocl culture and musical knowledge students become able to organise music life in school, participate in music life outside school actively, aid music ensembles, guide them and to create music productions.  
Autonomy and responsibility: 
They are committed in professional development, strive to educate themselves continuously and for this aim they become active opera and concert visitors, the propagators of valuable music and its active participant. 
</t>
  </si>
  <si>
    <t xml:space="preserve">Knowledge: 
Students know the methodology of music education, the principles of Zoltán Kodály in comparison with other alternative music education concepts (Orff, Dalcroze, Willems, Suzuki, etc.) They know major digital databases. 
Skills: 
They are able to find a balance between tradition and modernity. They plan and use creative music projects. They are able to use the music pages of databases in preparing for music classes, to compile study materials with the help of softwares and databases. 
Attitudes: 
They take a critical stance towards professional questions, and music pedagogy methods. They strive to continuously renew their knowedge in their work of transmitting music and culture.
Autonomy and responsibility: 
They compile digital learning materials autonomously. 
</t>
  </si>
  <si>
    <t xml:space="preserve">Knowledge: 
Students know the results and literature of music pedagogy research. 
Skills: 
In possession of the acquired knowledge, they are able to educate open-minded and creative people who are fostering and interpreting Hungarian national traditions. They are able to guide students' creative and self-expressive activities. They are able to plan lessons and present micro-teachings. 
Attitudes: 
Autonomy and responsibility: 
</t>
  </si>
  <si>
    <t xml:space="preserve">Knowledge: 
Students can play certain parts or themes of compositions. They know the tonal, melodic, harmonic, rhythmic, formal and general stylistics features of Viennese Classicism, Romanticism, 20th-century and contemporary music. 
Skills: 
High level of score writing and reading skills. They are able to play assigned pieces with proficiency.
Attitudes: 
They can approach musical pieces of different periods with proficiency. They have a critical attitude to the field of musical culture. They strive to continuously renew their knowedge in their work of transmitting music and culture. 
Autonomy and responsibility: 
They can deal with compositions autonomously. </t>
  </si>
  <si>
    <t xml:space="preserve">Knowledge: 
Students know the major types and parts of the instrument (zither or flute), the technique of playing it, the place of different sounds. They are in possession of knowledge of how to adequately play the melodies. 
Skills: 
They are able to play simple folk melodies on the instrument. They apply their knowledge of style in playing. 
Attitudes: 
They strive to reach precise and faithful instrumental play. They are aware of the importance of practicing regularly. They have a need to expand their existing knowledge. They are committed to use their folk music instrument in school education. 
Autonomy and responsibility: 
They are able to learn melodies on their own. They are able to check themselves. </t>
  </si>
  <si>
    <t xml:space="preserve">Knowledge: 
Students gain basic knowledge of Hungarian folk customs and their role in creating a community and fostering traditions. 
Skills: 
They are able to revive (process and teach) a given folk custom and perform it according to traditions. 
Attitudes: 
They consider the knowledge of folk customs and the fostering of traditions important. 
Autonomy and responsibility: 
They are committed to form and represent cultural awareness. </t>
  </si>
  <si>
    <t xml:space="preserve">Knowledge: 
Students know the changes in musical culture during the 19-20th centuries. They see and understand the difference between the domains of classical music, folk music and popular music. They are aware of the effect of music entertainment industry on music culture from the 20th century on. 
Skills: 
They are able to recognise the values of the music culture of the 21st century, which is historically and stylistically complex in itself. They are able to form the skill of value oriented selection in students; to organise aesthetically high-level musical life in school.
Attitudes: 
As a teacher of European cultural background, they are open to the broader correspondances of Hungarian national traditions and put this into practice in education. 
Autonomy and responsibility: 
</t>
  </si>
  <si>
    <t xml:space="preserve">Knowledge: 
Students know the regulating role, content and internal reference system of the National Core Curriculum. They understand the developmental tasks of the subject of music education. They know the GCSE requirements in Music. 
Skills: 
In possession of the knowledge about Framework Curricula, they are able to develop a local curriculum, to correct a GCSE examination paper, and evaluate it.  
Attitudes: 
They are open to new music pedagogy methods. They take a critical stance towards the recent achievements of music pedagogy research. 
Autonomy and responsibility: 
</t>
  </si>
  <si>
    <t xml:space="preserve">By organising group-work based practical lessons they are able to develop flexibility, empathy, adaptation and the skill of cooperative learning. 
In possession of the firm knowledge of music coursebooks, they are able to plan music lessons and to construct systematically structured syllabi. Due to the acquired knowledge, they are able to mediate their theoretical and practical knowledge and to prepare students for the GCSE in Music. </t>
  </si>
  <si>
    <t xml:space="preserve">Requirement for the admission to examination: preparing a PPT presentation. </t>
  </si>
  <si>
    <t xml:space="preserve">Take-home essay and musical presentation. </t>
  </si>
  <si>
    <t xml:space="preserve">Take-home essay and musical presentation. Compiling a musical programme.  </t>
  </si>
  <si>
    <t xml:space="preserve">Requirement for the admission to examination: preparing a PPT presentation, and writing two in-class tests.  </t>
  </si>
  <si>
    <t xml:space="preserve">Requirement for the admission to examination: preparing a PPT presentation, and writing one  in-class test.  </t>
  </si>
  <si>
    <t xml:space="preserve">Requirement for the admission to examination: preparing a PPT presentation and one take-home essay. </t>
  </si>
  <si>
    <t xml:space="preserve">Requirement for the admission to examination: doing a lesson plan, micro-teachings, oral presentations. </t>
  </si>
  <si>
    <t xml:space="preserve">Requirement for the admission to examination: doing a presentation. </t>
  </si>
  <si>
    <t xml:space="preserve">Requirement for the admission to examination: take-home essay and musical presentation. </t>
  </si>
  <si>
    <t xml:space="preserve">Take home essay and musical presentation. Compiling a musical programme. </t>
  </si>
  <si>
    <t xml:space="preserve">Requirement for the admission to examination: preparing a PPT presentation. Writing a take-home essay. </t>
  </si>
  <si>
    <t xml:space="preserve">Two in-class tests. </t>
  </si>
  <si>
    <t xml:space="preserve">Requirement for the admission to examination: take-home essay. </t>
  </si>
  <si>
    <t xml:space="preserve">Lesson plans, micro-teachings, take-home essay, musical presentation. </t>
  </si>
  <si>
    <t>MEN8004</t>
  </si>
  <si>
    <t>MEN8003</t>
  </si>
  <si>
    <t>MEN8002</t>
  </si>
  <si>
    <t>MEN8001</t>
  </si>
  <si>
    <r>
      <t xml:space="preserve">A </t>
    </r>
    <r>
      <rPr>
        <sz val="10"/>
        <rFont val="Arial"/>
        <family val="2"/>
        <charset val="238"/>
      </rPr>
      <t xml:space="preserve">6-18 éves korosztály </t>
    </r>
    <r>
      <rPr>
        <sz val="9"/>
        <color theme="1"/>
        <rFont val="Arial"/>
        <family val="2"/>
        <charset val="238"/>
      </rPr>
      <t xml:space="preserve">zenei nevelési módszerének átfogó ismerete. Ádám Jenő tanítási módszere, Kodály Zoltán zenepedagógiai koncepciója. Az ének-zene tanításának módszertana: készségfejlesztések, daltanítási módszerek, a zenehallgatás formái, zenei ismeretszerzés, zenei készségfejlesztés, zenei ismeretek alkalmazása, harmonikus hallás és többszólamú készség fejlesztése. A Nemzeti alaptantervben és az ének-zene kerettantervek B változatában megfogalmazott fejlesztési feladatoknak megfelelő órák tervezése, tanítása. </t>
    </r>
  </si>
  <si>
    <t xml:space="preserve">The comprehensive knowledge of the music education methodology of the age group 6-18. The method of Jenő Ádám, the music pedagogy concept of Zoltán Kodály. The methodology of teaching music: skills development, methods of teaching songs, forms of listening to music, gaining knowledge, application of music theory, developing harmonic hearing and polyphony. Planning and teaching lessons conforming to the development goals specified in the National Core Curriculum and the Framework Curriculum of Music, version B.  </t>
  </si>
  <si>
    <t xml:space="preserve">Skills: 
Through the professional performance of songs and other vocal speciemens treated within the subject they are able to expertly mediate the values of classical and modern music. 
Attitudes: 
Based on their professional knowledge, high-level individual vocl culture and musical knowledge students become able to organise music life in school, participate in music life outside school actively, aid music ensembles, guide them and to create music productions.  
Autonomy and responsibility: 
They are committed in professional development, strive to educate themselves continuously and for this aim they become active opera and concert visitors, the propagators of valuable music and its active participant. 
</t>
  </si>
  <si>
    <t xml:space="preserve">Skills: 
Through the overview of cultural history, students are able to form a realistic picture about the role that music can assume in the process of getting to know reality and in the aspirations of preparing and personality development of young generations. Based on their knowledge of music history and music literature, they are able to help students orientate in periods of music history and compositions. 
Attitudes: 
Based on their professional attitude, they are able to call students' attention to the connections between music and other subjects. 
Autonomy and responsibility: 
They consider the uplifting effect of music, they are aware of the moral and educational potential of music. </t>
  </si>
  <si>
    <t xml:space="preserve">Tudása:
Alapvető ismereteket szerez a magyar népszokásokról, közösségteremtő és hagyományőrző szerepükről
Képessége:
A megszerzett ismeretek alapján képes egy adott népszokás hagyományhű felelevenítésére (feldolgozására és betanítására)
Attitűdje:
Fontosnak tartja a népszokások ismeretét és a hagyományok megőrzését
Autonómiája és felelőssége:
Kulturális tudatosság kialakítása és képviselete
</t>
  </si>
  <si>
    <t>Tudás: 
Ismeri a zenekultúra 19-20. század folyamán bekövetkező változásait. Érti és látja a klasszikus zene, a  népzene és a szórakoztató zene tartományai közötti differenciát. Tisztában van a 20. századtól egyre markánsabban megjelenő zenei szórkoztató ipar zenekultúrára gyakorolt hatásával. 
Képesség: 
Képes a 21. századi - történetileg és stílusában is sokszínű - zenekultúra értékeinek felismerésére. Képes kialakítani az értékorientált szelekció képességét a tanulók körében is. Képes az iskolai zenei élet esztétikai értelemben magasszintű megszervezésére. 
Attitüd: európai műveltségű pedagógusként nyitott a magyar nemzeti hagyományok szélesebb összefüggései iránt. Törekszik ezt a tanulók nevelésében is érvényesíteni.</t>
  </si>
  <si>
    <r>
      <t xml:space="preserve">A pedagógiai folymat tervezése: 
A tantárgy keretén belül feldolgozásra kerülő dalirodalmi és egyéb vokális művészi szemelvények magas szintű előadásának révén alkalmas a kalsszikus és modern zenei értékek avatott közvetítésére.                                                                                                                                                                                                                                                                A tanulás támogatása, szervezése, irányítása: 
Az elsajátított szakmai tudása, magas szintre fejlesztett egyéni énekkultúrája és zenei műveltsége alapján a hallgató képessé válik az iskolai zenei élet megszervezésére, az iskolán kívüli zenei közéletben történő aktív részvételre, zenei együttesek segítésére, irányítására, zenei produkciók létrehozására.                                              
Autonómia és felelősség:
</t>
    </r>
    <r>
      <rPr>
        <sz val="9"/>
        <rFont val="Arial"/>
        <family val="2"/>
        <charset val="238"/>
      </rPr>
      <t xml:space="preserve">Elkötelezett a szakmai fejlődésben, törekszik a folyamatos önművelésre, igényességre, ennek érdekében rendszeres hangverseny-, operalátogatóvá, a tartalmas zene népszerűsítőjévé, aktív tevékeny résztvevőjévé válik. </t>
    </r>
  </si>
  <si>
    <t xml:space="preserve">Tudás: 
A hallgató alapvető szakmai ismeretekkel rendelkezik a különféle markáns zenetörténeti korszakok legfőbb stílusjegyeiről, saját hangszerének instrumentális interpretációs megfontolásairól, tisztában van a régi korok hangzásvilágának modern hangszereken, különféle akusztikai környezetekben való előadásának problematikájával. Kellő repertoárismerettel és forrásismerettel rendelkezik saját hangszerét illetően. Adekvát rálátása van az egyes zeneművek hozzáférhetőségének, a különféle kottakiadások interpretációt befolyásoló problematikájára. 
Képesség:
A hallgató a megszerzett hangszeres tudást naprakészen, stílusosan és ízlésesen képes alkalmazni a rábízott középiskolai, órai illetve órákon kívüli, zenei feladatok megoldásában, egyéb szakmai tevékenységében. Képes felismerni és értően gondozni az esetleges zenei tehetséget. Értően és rutinszerűen alkalmazza a hangszeres tapasztalatait a középiskolai tanulók fantáziájának, érzelmeinek fejlesztésében. 
Attidüdje:
A hallgató elkötelezett a régebbi korok, valamint a közelmúlt elévülhetetlen zenei örökségének a középiskolai korosztály számára való továbbadásában, a valódi zenei értékek kiválasztásában. Órán és órán kívüli rendezvényen is törekszik a stílushű és szakszerű zenei produkciók megvalósítására. Fontosnak tartja a zenei tehetség felismerését és gondozását. Nyitott, ugyanakkor kritikus a kortárs zenei alkotásokkal szemben. Empatikus tanítványai zenei fogékonyságát, érzelmi reakcióit illetően.  Igényt támaszt saját magával szemben ismeretei állandó naprakészségének frissítése iránt. 
Autonómia és felelősség:
Az a)-c) pontok együttes figyelembevételével a jelölt a középiskola zenei feladatkörében felelősséget érez a zenekultúra elévülhetetlen értékeinek közvetítésében. Egyénileg képes döntéshozásra zenei feladatok elvégzésében, attitüdje ugyanakkor konstruktíven nyitott, együttműködő, csoportos zenei feladatok (pl. kamarazene, kóruskiséret, stb.) végzésekor is. Felelősen értékeli a tanulók zenei produkcióját. Folyamatosan önkritikus, saját munkáját illetően is.       </t>
  </si>
  <si>
    <t xml:space="preserve">Knowledge: 
Students possess basic professional knowledge of the characteristic of distinct periods in the history of music, their considerations of instrumental interpretation, they are aware of the problems of the performance of earlier compositions on modern instruments and different acoustic environments. They possess adequate knowledge of the repertoire and sources concerning their instrument; of the problem of different score versions of certain compositions and how they affect performance. 
Skills: 
Students use their instrumental knowledge readily, with style in secondary school classes and outside classes, in solving musical tasks and in other professional activities. They are able to recognise and foster musical talent. They use their instrumental experience professionally and routinely in developing the fantasy and emotions of secondary school students. 
Attitudes: 
They are committed to mediate the heritage of earlier times and the near-past to secondary school students, choosing genuine musical values, they strive to in-style and professional musical productions. They are committed to professionalism in carrying out music productions both in class and outside the classroom. They are open to but at the same time critical of contemporary compositions. They are empathic towards the musical reception and emotional reactions of their students. They consider the recognistion and management of musical talent important. They strive to be up-to-date and renew their knowledge. 
Autonomy and responsibility:
Considering points a) to c), they feel responsibility to transmit the imperishable values of musical culture. They are able to make decisions in musical tasks, in different music events, managing festivals, with consideration of professional and human criteria, but meanwhile their attitude is open to cooperation in team work (chamber music, choir accompaniment). They are critical to themselves and their work. 
</t>
  </si>
  <si>
    <r>
      <rPr>
        <sz val="9"/>
        <rFont val="Arial"/>
        <family val="2"/>
        <charset val="238"/>
      </rPr>
      <t xml:space="preserve">Tudás:   </t>
    </r>
    <r>
      <rPr>
        <b/>
        <sz val="9"/>
        <rFont val="Arial"/>
        <family val="2"/>
        <charset val="238"/>
      </rPr>
      <t xml:space="preserve">                                          
</t>
    </r>
    <r>
      <rPr>
        <sz val="9"/>
        <rFont val="Arial"/>
        <family val="2"/>
        <charset val="238"/>
      </rPr>
      <t xml:space="preserve">Szakterületének megfelelő, alapvető ismeretekkel rendelkezik az IKT eszközök használatáról </t>
    </r>
    <r>
      <rPr>
        <b/>
        <sz val="9"/>
        <rFont val="Arial"/>
        <family val="2"/>
        <charset val="238"/>
      </rPr>
      <t xml:space="preserve">
</t>
    </r>
    <r>
      <rPr>
        <sz val="9"/>
        <rFont val="Arial"/>
        <family val="2"/>
        <charset val="238"/>
      </rPr>
      <t>Képesség:</t>
    </r>
    <r>
      <rPr>
        <b/>
        <sz val="9"/>
        <rFont val="Arial"/>
        <family val="2"/>
        <charset val="238"/>
      </rPr>
      <t xml:space="preserve">                                                   
</t>
    </r>
    <r>
      <rPr>
        <sz val="9"/>
        <rFont val="Arial"/>
        <family val="2"/>
        <charset val="238"/>
      </rPr>
      <t>Képes a megszerzett ismeretek digitális környezetbe történő behelyezésére - képes új IKT osztálytermi környezetben való alkalmazására - képes e technikákban rejlő lehetőségeket tanítási céljainak, a tananyag megértésének szolgálatába állítani
Attitűd:</t>
    </r>
    <r>
      <rPr>
        <b/>
        <sz val="9"/>
        <rFont val="Arial"/>
        <family val="2"/>
        <charset val="238"/>
      </rPr>
      <t xml:space="preserve">
</t>
    </r>
    <r>
      <rPr>
        <sz val="9"/>
        <rFont val="Arial"/>
        <family val="2"/>
        <charset val="238"/>
      </rPr>
      <t>Kellő szakmai tudása révén értően viszonyul az újonnan megjelenő digitális eszközökhöz</t>
    </r>
    <r>
      <rPr>
        <b/>
        <sz val="9"/>
        <rFont val="Arial"/>
        <family val="2"/>
        <charset val="238"/>
      </rPr>
      <t xml:space="preserve">
</t>
    </r>
  </si>
  <si>
    <t xml:space="preserve">Knowledge:
Students have basic knowledge of IT devices pertaining to the subject.
Skills: 
They are able to integrate the acquired knowledge into a digital environment. They are able to use new IT devices in the planning and execution stage of application. 
Attitudes:
They have a professional attitude to new IT devices. 
</t>
  </si>
  <si>
    <r>
      <t>A pedagógiai folyamat tervezése:</t>
    </r>
    <r>
      <rPr>
        <b/>
        <sz val="9"/>
        <color indexed="8"/>
        <rFont val="Arial"/>
        <family val="2"/>
        <charset val="238"/>
      </rPr>
      <t xml:space="preserve">
</t>
    </r>
    <r>
      <rPr>
        <sz val="9"/>
        <color indexed="8"/>
        <rFont val="Arial"/>
        <family val="2"/>
        <charset val="238"/>
      </rPr>
      <t>A kultúrtörténeti áttekintés során képessé válik arra, hogy reális képet alakítson ki arról, hogy a zene, a zeneművészet milyen szerepet vállalhat a valóság megismerésének folyamatában, a felnövekvő generációk felkészítésének, személyiségük gazdagításának törekvéseiben.  Zenetörténeti, zeneirodalmi ismeretei alapján alkalmas arra, hogy segítse a tanulók tájékozódását a zenetörténeti korokban és zeneművekben.
Kommunikáció, szakmai együttműködés és pályaidentitás:</t>
    </r>
    <r>
      <rPr>
        <b/>
        <sz val="9"/>
        <color indexed="8"/>
        <rFont val="Arial"/>
        <family val="2"/>
        <charset val="238"/>
      </rPr>
      <t xml:space="preserve"> 
</t>
    </r>
    <r>
      <rPr>
        <sz val="9"/>
        <color indexed="8"/>
        <rFont val="Arial"/>
        <family val="2"/>
        <charset val="238"/>
      </rPr>
      <t>Szakmai felkészültsége révén képes felhívni a tanulók figyelmét az ének-zene és más tárgyak kapcsolatára. 
Autonómia és felelősség: 
Fontosnak tartja a zenei élmény léleknemesítő hatását, tudatában van a zene erkölcsi, nevelő hatásának.</t>
    </r>
  </si>
  <si>
    <t>Tudás: 
Megszólaltatja a zeneművek témáit, részleteit. Ismeri a gregorián zene, a klasszikus vokálpolifónia, a barokk korszak dallami, hangnemi, harmóniai, ritmikai, formai és általános stílusjegyeit. 
Képesség: 
Magas szintű kottaírási és -olvasási készségekkel rendelkezik.  A megszólaltatandó és elemzésre kijelölt műveket képes értően megszólaltatni.  
Attitűd:
Értően viszonyul a zeneirodalom alkotásaihoz. Kritikai hozzáállást érvényesít a szakmai kérdésekben. Kritikai megértéssel viszonyul a kortárs kompozíciókhoz. Törekszik ismeretei folyamatos megújítására. 
Autonómia és felelősség:
Önállóan végzi zeneművek feldolgozását.</t>
  </si>
  <si>
    <t>Tudás: 
Ismeretekkel rendelekezik a hazai és külföldi gyermekkari irodalom fontosabb mestereiről és alkotásairól és ismeri a legfontosabb adatbázisokat. Ismeri a hazai és nemzetközi kóruséletben alkalmazott minősítési rendszerek, fesztiválok és kórusversenyek részvételi feltételeit.
Képesség: 
Képes használni információs forrásokat a kórusmuzsika közvetítése érdekében. Ismeretei révén alkalmas iskolai és egyéb zenei rendezvényeken kulturális értékeket közvetíteni.
Önálló kutatómunkával össze tud állítani iskolai és közművelődési gyakorlatban előforduló műsorokat. 
Attitűd:
Értően viszonyul a kórusmuzsika alkotásaihoz. Kritikai hozzáállást érvényesít a szakmai kérdésekben. Kritikai megértéssel viszonyul a kortárs kompozíciókhoz. Törekszik ismeretei folyamatos megújítására.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t>
  </si>
  <si>
    <r>
      <t xml:space="preserve">Knowledge: 
Students have knowledge of the important masters and works of Hungarian and foreign children choir literature. They know the most significant databases. They know the qualification systems and participation criteria of festivals and choir contests. 
Skills: 
They are able to use information resources in order to transmit choir music. They are able to mediate cultural values through school or other cultural events. 
Attitudes: 
They can approach musical pieces of different periods with proficiency. They have a critical attitude to the field of musical culture. They strive to continuously renew their knowedge in their work of transmitting music and culture. 
</t>
    </r>
    <r>
      <rPr>
        <b/>
        <sz val="9"/>
        <color rgb="FF333333"/>
        <rFont val="Arial"/>
        <family val="2"/>
        <charset val="238"/>
      </rPr>
      <t xml:space="preserve">
</t>
    </r>
    <r>
      <rPr>
        <sz val="9"/>
        <color rgb="FF333333"/>
        <rFont val="Arial"/>
        <family val="2"/>
        <charset val="238"/>
      </rPr>
      <t>Autonomy and responsibility: 
Students' professional orientation is solid: through their theoretic knowledge and repertoire knowledge, they possess music skills through which they strive to participate in the organisation and performance of individual or communal musical productions.They are able to perform professional work through their deep knowledge in the value system of choir music culture. They can deal with compositions autonomously.</t>
    </r>
  </si>
  <si>
    <r>
      <t xml:space="preserve">Knowledge: 
Students can play certain parts or themes of compositions. They know the tonal, melodic, harmonic, rhythmic, formal and general stylistics features of Gregorian music, classical poliphony and the Baroque age. 
Skills: 
High level of score writing and reading skills. They are able to play assigned pieces with proficiency.
Attitudes: 
They can approach musical pieces of different periods with proficiency. They have a critical attitude to the field of musical culture. They strive to continuously renew their knowedge in their work of transmitting music and culture.
</t>
    </r>
    <r>
      <rPr>
        <i/>
        <sz val="9"/>
        <color theme="1"/>
        <rFont val="Arial"/>
        <family val="2"/>
        <charset val="238"/>
      </rPr>
      <t xml:space="preserve">Autonomy and responsibility: </t>
    </r>
    <r>
      <rPr>
        <sz val="9"/>
        <color theme="1"/>
        <rFont val="Arial"/>
        <family val="2"/>
        <charset val="238"/>
      </rPr>
      <t xml:space="preserve">
They can deal with compositions autonomously. </t>
    </r>
  </si>
  <si>
    <t xml:space="preserve">Knowledge:
Students have a comprehensive knowledge of the five main folk music dialect regions of Hungary and their characteristics. They possess knowledge of how to analyse folk songs. They know the historical stratification of folk music; the proper performance and analysis of folk songs in the school curriculum. know the organic connections of Hungarian folk music periods, types of folk songs and their musical and textual aspects of analysis. They know the difference between folk songs and folk art songs. 
Skills:
They are able to use theoretical knowledge to analyse folk songs. They are able to educate open and creative people who foster and interpret Hungarian traditions. They are able to call students' attention to the connection of folk and classical music and integrate this acquired knowledge. 
Attitudes: 
They are committed to the exploration of the values of folk music, and to raise interest in it. They consider listening to authentic recordings important. They recognise the educational effect of folk music. They strive to strengthen national identity. 
</t>
  </si>
  <si>
    <t xml:space="preserve">Knowledge:
Students have knowledge about the singing technique that serves as a basis of  choral singing. They know the mechanism of signalling, the basic knowledge of articulation. 
Skills:
They are able to construct a set of exercises for choral rehearsal on the basis of the "what-why-how" principle. They plan and guide warming up exercises. 
Attitudes:
They are open to practical implementations of new technical elements. Professional presentation and realisation are important for them. They consiously plan their activities. They are open to creative and dynamic possibilities. The sense of health conscious approach, its formation and consolidation are important for them. 
Autonomy and responsibility:
In possession of their skills in conducting techniques and singing techniques they possess abilities that help contribute to warm up a choir. They plan and execute on their own. </t>
  </si>
  <si>
    <t xml:space="preserve">Knowledge:
Students know the adaptation methods of vocal compositions; the singing technique that serves as a basis of choral singing, the repertoire which is the basis of choral singing.
Skills:
They are able to professionally execute conducting activities necessary on choir rehearsal and concerts. They are able to lead choir work, and perform the inherent educational tasks. They develop flexibility, empathy and the sense of adaptation through communal music making. Through these forms, they are able to strengthen socialising processes and develop tolarance. They are able to professionally perform the practical tasks in the field of choir music. 
Attitudes:
They approach the works of choir literature professionally. They are open to new methods in rehearsal technique. They have a critical attitude in issues of performance. They have a critical understanding towards contemporary pieces, they help their staging and publication. They strive to cooperate with other participants of music and cultural life. The sense of health-centred attitude is important for them.
Autonomy and responsibility:
Based on their theoretical knowledge, and the knowledge of repertoire they possess a wide range of tools with which they can constribute of individual and communal music events. Trrough their knowledge of the values of choir music they are able to transmit their musical and cultural knowledge at a high level. They can autonomously adapt and teach choir pieces. They recognise the social effects of the community-forming force of choir conducting and making music. They assume professional responsibility to help the ethical norms of musical culture prevail.  </t>
  </si>
  <si>
    <t xml:space="preserve">Tudás:
Ismeri a hazai nemzetiségi / etnikai csoportok legjellemzőbb vokális is instrumentális népzenéjét.  
Képesség:
Képes a rendelkezésre álló tudásbázisok és infokommunikációs eszközök oktatásban való innovatív alkalmazásra.  Képes a magyarországi nemzetiségek sokszínű kulturájára, zenei  hagyományaira nyitott, kreatív tanulók nevelésére. 
Attitűd: 
Tájékozott a recens kultúrában megjelenő tárgyhoz tartozó kultúrális eseményekről (pl.: Nemzetiségek napja a médiában), publikációkról.                              </t>
  </si>
  <si>
    <t xml:space="preserve">Tudás:
A hallgató alapvető szakmai ismeretekkel rendelkezik a különféle markáns zenetörténeti korszakok legfőbb stílusjegyeiről, saját hangszerének instrumentális interpretációs megfontolásairól, tisztában van a régi korok hangzásvilágának modern hangszereken, különféle akusztikai környezetekben való előadásának problematikájával. Kellő repertoárismerettel és forrásismerettel rendelkezik saját hangszerét illetően. Adekvát rálátása van az egyes zeneművek hozzáférhetőségének, a különféle kottakiadások interpretációt befolyásoló problematikájára. 
Képesség: 
A hallgató a megszerzett hangszeres tudást naprakészen, stílusosan és ízlésesen képes alkalmazni a rábízott középiskolai, órai illetve órákon kívüli, zenei feladatok megoldásában, egyéb szakmai tevékenységében. Képes felismerni és értően gondozni az esetleges zenei tehetséget. Értően és rutinszerűen alkalmazza a hangszeres tapasztalatait a középiskolai tanulók fantáziájának, érzelmeinek fejlesztésében.  
Attitűd:
A hallgató elkötelezett a régebbi korok, valamint a közelmúlt elévülhetetlen zenei örökségének a középiskolai korosztály számára való továbbadásában, a valódi zenei értékek kiválasztásában. Órán és órán kívüli rendezvényen is törekszik a stílushű és szakszerű zenei produkciók megvalósítására. Fontosnak tartja a zenei tehetség felismerését és gondozását. Nyitott, ugyanakkor kritikus a kortárs zenei alkotásokkal szemben. Empatikus tanítványai zenei fogékonyságát, érzelmi reakcióit illetően.  Igényt támaszt saját magával szemben ismeretei állandó naprakészségének frissítése iránt.
Autonómia és felelősség:
Az a)-c) pontok együttes figyelembevételével a jelölt a középiskola zenei feladatkörében felelősséget érez a zenekultúra elévülhetetlen értékeinek közvetítésében. Egyénileg képes döntéshozásra zenei feladatok elvégzésében, attitüdje ugyanakkor konstruktíven nyitott, együttműködő, csoportos zenei feladatok (pl. kamarazene, kóruskiséret, stb.) végzésekor is. Felelősen értékeli a tanulók zenei produkcióját. Folyamatosan önkritikus, saját munkáját illetően is.       </t>
  </si>
  <si>
    <r>
      <t xml:space="preserve">A pedagógiai folymat tervezése: </t>
    </r>
    <r>
      <rPr>
        <b/>
        <sz val="9"/>
        <rFont val="Arial"/>
        <family val="2"/>
        <charset val="238"/>
      </rPr>
      <t xml:space="preserve">
</t>
    </r>
    <r>
      <rPr>
        <sz val="9"/>
        <rFont val="Arial"/>
        <family val="2"/>
        <charset val="238"/>
      </rPr>
      <t>A tantárgy keretén belül feldolgozásra kerülő dalirodalmi és egyéb vokális művészi szemelvények magas szintű előadásának révén alkalmas a kalsszikus és modern zenei értékek avatott közvetítésére.                                                                                                                                                                                                                                                                A tanulás támogatása, szervezése, irányítása</t>
    </r>
    <r>
      <rPr>
        <b/>
        <sz val="9"/>
        <rFont val="Arial"/>
        <family val="2"/>
        <charset val="238"/>
      </rPr>
      <t>:</t>
    </r>
    <r>
      <rPr>
        <sz val="9"/>
        <rFont val="Arial"/>
        <family val="2"/>
        <charset val="238"/>
      </rPr>
      <t xml:space="preserve"> 
Az elsajátított szakmai tudása, magas szintre fejlesztett egyéni énekkultúrája és zenei műveltsége alapján a hallgató képessé válik az iskolai zenei élet megszervezésére, az iskolán kívüli zenei közéletben történő aktív részvételre, zenei együttesek segítésére, irányítására, zenei produkciók létrehozására.                                              
Autonómia és felelősség: </t>
    </r>
    <r>
      <rPr>
        <b/>
        <sz val="9"/>
        <rFont val="Arial"/>
        <family val="2"/>
        <charset val="238"/>
      </rPr>
      <t xml:space="preserve">
</t>
    </r>
    <r>
      <rPr>
        <sz val="9"/>
        <rFont val="Arial"/>
        <family val="2"/>
        <charset val="238"/>
      </rPr>
      <t xml:space="preserve">Elkötelezett a szakmai fejlődésben, törekszik a folyamatos önművelésre, igényességre, ennek érdekében rendszeres hangverseny-, operalátogatóvá, a tartalmas zene népszerűsítőjévé, aktív tevékeny résztvevőjévé válik. </t>
    </r>
  </si>
  <si>
    <r>
      <rPr>
        <sz val="9"/>
        <rFont val="Arial"/>
        <family val="2"/>
        <charset val="238"/>
      </rPr>
      <t xml:space="preserve">Tudás:    </t>
    </r>
    <r>
      <rPr>
        <b/>
        <sz val="9"/>
        <rFont val="Arial"/>
        <family val="2"/>
        <charset val="238"/>
      </rPr>
      <t xml:space="preserve">                                          
</t>
    </r>
    <r>
      <rPr>
        <sz val="9"/>
        <rFont val="Arial"/>
        <family val="2"/>
        <charset val="238"/>
      </rPr>
      <t xml:space="preserve">Szakterületének megfelelő, alapvető ismeretekkel rendelkezik az IKT eszközök használatáról 
Képesség:       </t>
    </r>
    <r>
      <rPr>
        <b/>
        <sz val="9"/>
        <rFont val="Arial"/>
        <family val="2"/>
        <charset val="238"/>
      </rPr>
      <t xml:space="preserve">                                         
</t>
    </r>
    <r>
      <rPr>
        <sz val="9"/>
        <rFont val="Arial"/>
        <family val="2"/>
        <charset val="238"/>
      </rPr>
      <t>Képes a megszerzett ismeretek digitális környezetbe történő behelyezésére                     
Képes új IKT osztálytermi környezetben való alkalmazására                                               Képes e technikákban rejlő lehetőségeket tanítási céljainak, a tananyag megértésének szolgálatába állítani
Attitűdje:</t>
    </r>
    <r>
      <rPr>
        <b/>
        <sz val="9"/>
        <rFont val="Arial"/>
        <family val="2"/>
        <charset val="238"/>
      </rPr>
      <t xml:space="preserve">
</t>
    </r>
    <r>
      <rPr>
        <sz val="9"/>
        <rFont val="Arial"/>
        <family val="2"/>
        <charset val="238"/>
      </rPr>
      <t>Kellő szakmai tudása révén értően viszonyul az újonnan megjelenő digitális eszközökhöz</t>
    </r>
    <r>
      <rPr>
        <b/>
        <sz val="9"/>
        <rFont val="Arial"/>
        <family val="2"/>
        <charset val="238"/>
      </rPr>
      <t xml:space="preserve">
</t>
    </r>
  </si>
  <si>
    <t xml:space="preserve">Knowledge:
Students have basic knowledge of IT devices pertaining to the subject.
Skills:
They are able to integrate the acquired knowledge into a digital environment. They are able to use new IT devices in the planning and execution stage of application. 
Attitudes:
They have a professional attitude to new IT devices. 
</t>
  </si>
  <si>
    <r>
      <t xml:space="preserve">A pedagógiai folyamat tervezése: </t>
    </r>
    <r>
      <rPr>
        <b/>
        <sz val="9"/>
        <color indexed="8"/>
        <rFont val="Arial"/>
        <family val="2"/>
        <charset val="238"/>
      </rPr>
      <t xml:space="preserve">
</t>
    </r>
    <r>
      <rPr>
        <sz val="9"/>
        <color indexed="8"/>
        <rFont val="Arial"/>
        <family val="2"/>
        <charset val="238"/>
      </rPr>
      <t xml:space="preserve">A kultúrtörténeti áttekintés során képessé válik arra, hogy reális képet alakítson ki arról, hogy a zene, a zeneművészet milyen szerepet vállalhat a valóság megismerésének folyamatában, a felnövekvő generációk felkészítésének, személyiségük gazdagításának törekvéseiben.  Zenetörténeti, zeneirodalmi ismeretei alapján alkalmas arra, hogy segítse a tanulók tájékozódását a zenetörténeti korokban és zeneművekben. 
Kommunikáció, szakmai együttműködés és pályaidentitás: </t>
    </r>
    <r>
      <rPr>
        <b/>
        <sz val="9"/>
        <color indexed="8"/>
        <rFont val="Arial"/>
        <family val="2"/>
        <charset val="238"/>
      </rPr>
      <t xml:space="preserve">
</t>
    </r>
    <r>
      <rPr>
        <sz val="9"/>
        <color indexed="8"/>
        <rFont val="Arial"/>
        <family val="2"/>
        <charset val="238"/>
      </rPr>
      <t>Szakmai felkészültsége révén képes felhívni a tanulók figyelmét az ének-zene és más tárgyak kapcsolatára. 
Autonómia és felelősség: 
Fontosnak tartja a zenei élmény léleknemesítő hatását, tudatában van a zene erkölcsi, nevelő hatásának.</t>
    </r>
  </si>
  <si>
    <t>Tudás: 
Megszólaltatja a zeneművek témáit, részleteit. Ismeri a bécsi klasszika, romantika, XX. századi és kortárs zene dallami, hangnemi, harmóniai, ritmikai, formai és általános stílusjegyeit. 
Képesség:
Magas szintű kottaírási és -olvasási készségekkel rendelkezik.  A megszólaltatandó és elemzésre kijelölt műveket képes értően megszólaltatni.  
Attitűd:
Értően viszonyul a zeneirodalom alkotásaihoz. Kritikai hozzáállást érvényesít a szakmai kérdésekben. Kritikai megértéssel viszonyul a kortárs kompozíciókhoz. Törekszik ismeretei folyamatos megújítására. 
Autonómia és felelősség:
Önállóan végzi zeneművek feldolgozását.</t>
  </si>
  <si>
    <t xml:space="preserve">1. Menuhin, Yehudi: Az ember zenéje / Yehudi Menuhin és Curtis W. Davis. - 2. kiad. Budapest : Zeneműkiadó Vállalat, 1982. ISBN 963-330-453-9                                                         
2. Darvas Gábor: A totemzenétől a hegedűversenyig. (A zene története 1700-ig) Zeneműkiadó, Budapest, 1977. ISBN 9633302013                                                                                                   
3. Dobszay László: A gregorián ének kézikönyve. EMB Zeneműkiadó Kft., 1994. ISMN 9790080604007                                                         
4. H.M. Brown: A reneszánsz zenéje. Zeneműkiadó, Budapest, 1980. 
ISBN: 9633303370                                                                                                             
5. P. Gülke: Szerzetesek, polgárok, trubadúrok. Zeneműkiadó, Budapest 1979. 
ISBN 9633303028                                                                                                                                                                                                             </t>
  </si>
  <si>
    <t>1. Dobszay László: A gregorián ének kézikönyve. Editio Musica. Budapest, 1993. ISBN 9789633307700
2. Harmat Artúr: Ellenponttan. Zeneműkiadó. Budapest., 1958. 
3. Bárdos Lajos: Modális harmóniák. Zeneműkiadó. Budapest, 1979. ISBN 9633302943
4. Bartha Dénes: A zenetörténet antológiája. Zeneműkiadó, Budapest, 1974. ISBN 963 330 017 7
5. Claude V. Palisca: Barokk zene, Budapest, 1976. ISBN: 9633301262</t>
  </si>
  <si>
    <t>1. Párkai István: A kórusvezénylés alapjai. Veszprémi Egyetem, Veszprém, 1994. ISBN nélkül
2. Reviczky Béla: Kórusok enciklopédiája. Gemini, Budapest, 1997. 
ISBN 963  8168 21 8
3. Chor aktuell. Gustav Bosse Verlag. Regensburg, 1983. 
4. Ferencziné Ács Ildikó: Gyermekversek muzsikája – Weöres Sándor költemények a gyermekkari irodalomban.  Nyíregyháza, Bessenyei Könyvkiadó, 2010. ISBN: 978 963 9909 625
5. A gyermek és ifjúsági karirodalom aktuális kiadványai, különös tekintettel Balassa Sándor, Bárdos Lajos, Farkas Ferenc, Horváth Barnabás, Karai József, Kodály Zoltán, Kocsár Miklós, Matyó Tamás, Papp Lajos, Szokolay Sándor, Tóth Péter stb. kórusműveire.</t>
  </si>
  <si>
    <t>1. Vásárhelyi Zoltán: Az énekkari vezénylés módszertana. Zeneműkiadó, Budapest, 1965. ISBN nélkül
2. Kardos Pál: Kórusnevelés, kórushangzás. Zeneműkiadó, Budapest, 1981. ISBN 963-330-360-5
3. Párkai István: A kórusvezénylés alapjai. Veszprémi Egyetem, Veszprém, 1994. ISBN nélkül
4. Székely Miklós: Gyakorlati útmutató kórusvezetési, kórusszervezési munkákhoz. Calibra, Budapest, 2000. ISBN 963 686 147 1
5. Thomas Caplin: The Learning Conductor. Musikk-Husets Forlag A/S, Oslo. 2016. ISBN 978-82-91379-54-8</t>
  </si>
  <si>
    <t>1. Ferencziné dr. Ács Ildikó: Hangképzés az iskolában. Bessenyei György Könyvkiadó, Nyíregyháza, 1997. ISBN: 963 9130 036
2. Kardos Pál: Kórusnevelés, kórushangzás. Zeneműkiadó, Budapest, 1981. ISBN 963-330-360-5
3. Ferencziné Ács Ildikó – Pintér-Keresztes Ildikó: Pótvonalak – Adalékok az ének-zene tanításához. SZAKTÁRNET. Nyíregyházi Főiskola, 2015. ISBN 978-963-473-840-4 
4. Ferencziné Ács Ildikó: (Be)Éneklési készségfejlesztés. In: Tanulmányok a levelező és részismereti tanárképzés tantárgypedagógiai tartalmi megújításáért. Szaktárnet-könyvek 8. Ének-zene, zenepedagógia, rajz- és vizuális kultúra. Sorozatszerkesztő: Maticsák Sándor. Debreceni Egyetem Tanárképzési Központ - Nyíregyházi Főiskola. 2015. ISBN 978-963-473-847-3
5. Montágh Imre: Tiszta beszéd. Holnap Kiadó, Budapest, 2016. ISBN 9789633490457</t>
  </si>
  <si>
    <t>1. Magyar Néprajz VI. Népzene, néptánc, népi játék. Akadémiai kiadó, Budapest, 1990.
ISBN 963-05-5501-8
2. Magyar Népzene Tára VI-XII. Akadémiai Kiadó, Budapest, 1973-2011. ISBN 978-963-330-752-6 
Magyar Népzenei Antológia – CD-ROM Akadémiai Kiadó. Budapest, 2012.
ISBN  978-963-083-285-4
3. Paksa Katalin: Magyar népzenetörténet. Balassi Kiadó, Budapest, 2008. ISBN 978-963-506-727-5</t>
  </si>
  <si>
    <t xml:space="preserve">1. Alan Walker: Liszt Ferenc I. – A virtuóz évek, EMB, Budapest, 1984, ISBN 963 330 596 9
2. Alan Walker: Liszt Ferenc II. – A weimari évek, EMB, Budapest, 1996, ISBN 963 330 717 1
3. Alan Walker: Liszt Ferenc III. – Az utolsó évek. EMB, Budapest, 2006, ISBN 963 330 731 7 
4. Christoph Wolff: Johann Sebastian Bach – a tudós zeneszerző, Park kiadó, 2004, 
ISBN 963 530 639 3
5. Gát József: Zongorametodika, Zeneműkiadó, 1964, ISBN deest
6. Sandor, Gyorgy: On Piano Playing, Boston MA, Shirmer Books, 1995, ISBN 9780028722801
7. Ferguson, Howard:  Keyboard Interpretation, Oxford University Press, 1975,ISBN-10 0193184192
8. Varró Margit: Zongoratanítás és zenei nevelés, Editio Musica Budapest, 1989, ISBN 963 330 693 0
</t>
  </si>
  <si>
    <t>1. Kerényi Miklós György: Énekiskola 1.-3. sorozat kötetei Editio Musica Budapest  
ISMN: 9790080054246                                                                    
2. A dal mesterei I.-VII. sorozat kötetei Összeállította és közreadja Ádám Jenő Editio Musica Budapest ISMN: 9790080017517</t>
  </si>
  <si>
    <t>1. Kocsis Tamás: Kottakészítés a Finale 2009 programmal, kezdők és haladók számára. 
Kocsis Tamás, Szombathely, 2009. ISBN 978 963 06 7653 3 
2. http://www.abrudbanyay.hu/zifo/zifo.htm • http://www.mek.iif.hu</t>
  </si>
  <si>
    <t>1. Ferencziné Ács Ildikó: Kreatív zenei példatár. http://repetha.nyf.hu/ 
Hegyi István: Világunk zeneoktatási öröksége. JPTE Kiadó Iroda, Pécs, 1997. ISBN: 9636414572
http://tudasbazis.sulinet.hu/hu 
2. Kisné Kenesei Éva: Alternatív lehetőségek a zenepedagógiában. Tárogató, Budapest, 1994. 
ISBN 963 8491 52 3
3. Szőnyi Erzsébet: Zenei nevelési irányzatok a XX. században. Tankönyvkiadó, Budapest, 1988. 
ISBN 9631805107</t>
  </si>
  <si>
    <t xml:space="preserve">1. http://www.art.pte.hu/sites/www.art.pte.hu/files/files/menuk/dokument/tudomany/innovacio/zmi/zene
pedagogia_vegleges.pdf oldalak: 119-158. 
2. Ádám Jenő: Módszeres énektanítás a relatív szolmizáció alapján. Turul Kiadás, Budapest, 1944 
3. Forrai Katalin: Ének az óvodában. EMB, Budapest, 2013. 
ISBN: 978 963 330 760 1 
4. Osvay Károlyné: Az ének-zene tanítás módszertana. Krúdy Könyvkiadó, Nyíregyháza, 2007. 
ISBN: 978-963-87599-4-8 </t>
  </si>
  <si>
    <t xml:space="preserve">1. Darvas Gábor: Zene Bachtól napjainkig. Budapest, 1981. ISBN: 9633304008             
2. Dobák Pál: A romantikus zene története. Nemzeti Tankönyvkiadó, 1998. ISBN 963 18 8926 2                                                                     
3. Kovács Sándor: XX. századi zenetörténet   Nemzeti Tankönyvkiadó, Budapest, 1989. ISBN nélkül                                                                 
4. Várnai Péter: Oratóriumok könyve. Zeneműkiadó, 1972. ISBN 963-330-469-5                                         5. Menuhin, Yehudi: Az ember zenéje / Yehudi Menuhin és Curtis W. Davis. - 2. kiad. Budapest : Zeneműkiadó Vállalat, 1982.  ISBN 963-330-453-9                                                                                                                                                                                                                                                              </t>
  </si>
  <si>
    <t>1. Legányné Hegyi Erzsébet: Stílusismeret II-III. Zeneműkiadó, Bp., 1985. 1988. ISBN  963-330-509-8 és 963-330-603-5
2. Frank Oszkár: Formák és műfajok a barokk és klasszikus zenében. Tankönyvkiadó, Bp., 1990. 
3. Gárdonyi: Elemző formatan. Editio Musica, Bp., 2014. ISBN 963 330 246 3
4. Orfeusz Hangzó Zenetörténet 4-7. Nemzeti Kulturális Alap. Mágus Kiadó, 1998. 
ISBN 963-04-9469-8</t>
  </si>
  <si>
    <t xml:space="preserve">1. Reviczky Béla: Kórusok enciklopédiája. Gemini, Budapest, 1997. ISBN 963  8168 21 8
2. Ezer év kórusa. Szerk.: Forrai Miklós, EMB, Budapest,1977. ISMN 9790080052723
3. Öt évszázad kórusa. Szerk.: Forrai Miklós, EMB, Budapest, 1956. ISMN 9790080010754
4. Párkai István-Ozsváth Zoltán: Cantare bonum est. – A Magyar Rádió sorozata.
5. Ferencziné Ács Ildikó: Gyermekversek muzsikája – Weöres Sándor költemények a gyermekkari irodalomban.  Nyíregyháza, Bessenyei Könyvkiadó, 2010. ISBN: 978 963 9909 625
</t>
  </si>
  <si>
    <t>1. Vásárhelyi Zoltán: Az énekkari vezénylés módszertana. Zeneműkiadó, Budapest, 1965. ISBN nélkül
2. Kardos Pál: Kórusnevelés, kórushangzás. Zeneműkiadó, Budapest, 1981. ISBN 963-330-360-5
3. Párkai István: A kórusvezénylés alapjai. Veszprémi Egyetem, Veszprém, 1994. ISBN nélkül
4. Székely Miklós: Gyakorlati útmutató kórusvezetési, kórusszervezési munkákhoz. Calibra, Budapest, 2000. ISBN 963 686 147 1
5. Thomas Caplin: The Learning Conductor. Musikk-Husets Forlag A/S, Oslo. 2016. 
ISBN 978-82-91379-54-8</t>
  </si>
  <si>
    <t>1. Magyar Néprajz VI. Népzene, néptánc, népi játék. Akadémiai kiadó, Budapest, 1990.
ISBN 963-05-5501-8
2. Magyar Népzene Tára VI-XII. Akadémiai Kiadó, Budapest, 1973-2011. ISBN 978-963-330-752-6 
3. Magyar Népzenei Antológia – CD-ROM Akadémiai Kiadó. Budapest, 2012. 
ISBN  978-963-083-285-4
4. Paksa Katalin: Magyar népzenetörténet. Balassi Kiadó, Budapest, 2008. ISBN 978-963-506-727-5</t>
  </si>
  <si>
    <r>
      <t xml:space="preserve">1. Lázár Katalin: </t>
    </r>
    <r>
      <rPr>
        <i/>
        <sz val="9"/>
        <color theme="1"/>
        <rFont val="Arial"/>
        <family val="2"/>
        <charset val="238"/>
      </rPr>
      <t>Népi játékok.</t>
    </r>
    <r>
      <rPr>
        <sz val="9"/>
        <color theme="1"/>
        <rFont val="Arial"/>
        <family val="2"/>
        <charset val="238"/>
      </rPr>
      <t xml:space="preserve"> Planétás Kiadó, Budapest, 2005. ISBN 963 286 231 7
2. </t>
    </r>
    <r>
      <rPr>
        <i/>
        <sz val="9"/>
        <color theme="1"/>
        <rFont val="Arial"/>
        <family val="2"/>
        <charset val="238"/>
      </rPr>
      <t>Magyar Néprajz VI. Népzene, néptánc, népi játék</t>
    </r>
    <r>
      <rPr>
        <sz val="9"/>
        <color theme="1"/>
        <rFont val="Arial"/>
        <family val="2"/>
        <charset val="238"/>
      </rPr>
      <t xml:space="preserve">. Főszerk. Dömötör Tekla. Akadémiai Kiadó, Budapest, 1990. ISBN 963 05 5501 8
2. </t>
    </r>
    <r>
      <rPr>
        <i/>
        <sz val="9"/>
        <color theme="1"/>
        <rFont val="Arial"/>
        <family val="2"/>
        <charset val="238"/>
      </rPr>
      <t>Magyar Néprajz VII. Népszokás, néphit, népi vallásosság</t>
    </r>
    <r>
      <rPr>
        <sz val="9"/>
        <color theme="1"/>
        <rFont val="Arial"/>
        <family val="2"/>
        <charset val="238"/>
      </rPr>
      <t xml:space="preserve">. Főszerk. Dömötör Tekla. Akadémiai Kiadó, Budapest, 1990. ISBN 963 05 5685 5
</t>
    </r>
  </si>
  <si>
    <r>
      <t>1. Jávorszky Béla Szilárd – Sebők János:</t>
    </r>
    <r>
      <rPr>
        <i/>
        <sz val="9"/>
        <color indexed="8"/>
        <rFont val="Arial"/>
        <family val="2"/>
        <charset val="238"/>
      </rPr>
      <t xml:space="preserve"> A rock története I</t>
    </r>
    <r>
      <rPr>
        <sz val="9"/>
        <color indexed="8"/>
        <rFont val="Arial"/>
        <family val="2"/>
        <charset val="238"/>
      </rPr>
      <t xml:space="preserve">. Glória Kiadó, Budapest, 2005. 
ISBN 963 856 008 8 
2. Gonda János: </t>
    </r>
    <r>
      <rPr>
        <i/>
        <sz val="9"/>
        <color indexed="8"/>
        <rFont val="Arial"/>
        <family val="2"/>
        <charset val="238"/>
      </rPr>
      <t>A populáris zene antológiája</t>
    </r>
    <r>
      <rPr>
        <sz val="9"/>
        <color indexed="8"/>
        <rFont val="Arial"/>
        <family val="2"/>
        <charset val="238"/>
      </rPr>
      <t>. Fővárosi Pedagógiai Intézet, Budapest, 1992. 
ISBN:</t>
    </r>
    <r>
      <rPr>
        <b/>
        <sz val="9"/>
        <color indexed="8"/>
        <rFont val="Arial"/>
        <family val="2"/>
        <charset val="238"/>
      </rPr>
      <t xml:space="preserve"> </t>
    </r>
    <r>
      <rPr>
        <sz val="9"/>
        <color indexed="8"/>
        <rFont val="Arial"/>
        <family val="2"/>
        <charset val="238"/>
      </rPr>
      <t xml:space="preserve">963-501-129-6. online: http://beszelgess.hu/tesztoldal/ 
3. Kiss Ferenc: </t>
    </r>
    <r>
      <rPr>
        <i/>
        <sz val="9"/>
        <color indexed="8"/>
        <rFont val="Arial"/>
        <family val="2"/>
        <charset val="238"/>
      </rPr>
      <t>Vándorjelek</t>
    </r>
    <r>
      <rPr>
        <sz val="9"/>
        <color indexed="8"/>
        <rFont val="Arial"/>
        <family val="2"/>
        <charset val="238"/>
      </rPr>
      <t xml:space="preserve">. Etnofon, Budapest, 2013. ISBN 978 963 08 4954 8 
4. Peter Wicke: </t>
    </r>
    <r>
      <rPr>
        <i/>
        <sz val="9"/>
        <color indexed="8"/>
        <rFont val="Arial"/>
        <family val="2"/>
        <charset val="238"/>
      </rPr>
      <t>A szórakoztató zene Mozarttól Madonnáig</t>
    </r>
    <r>
      <rPr>
        <sz val="9"/>
        <color indexed="8"/>
        <rFont val="Arial"/>
        <family val="2"/>
        <charset val="238"/>
      </rPr>
      <t xml:space="preserve">. Athenaeum 2000 Kiadó, Budapest, 1998. ISBN 963 859 66 9 4 
5. Vedres Csaba: </t>
    </r>
    <r>
      <rPr>
        <i/>
        <sz val="9"/>
        <color indexed="8"/>
        <rFont val="Arial"/>
        <family val="2"/>
        <charset val="238"/>
      </rPr>
      <t xml:space="preserve">Mi az, hogy könnyűzene? </t>
    </r>
    <r>
      <rPr>
        <sz val="9"/>
        <color indexed="8"/>
        <rFont val="Arial"/>
        <family val="2"/>
        <charset val="238"/>
      </rPr>
      <t>Kairosz Kiadó, Budapest, 2006. ISBN 963 948 477 6</t>
    </r>
  </si>
  <si>
    <t xml:space="preserve">1. Alan Walker: Liszt Ferenc I. – A virtuóz évek, EMB, Budapest, 1984, ISBN 963 330 596 9
2. Alan Walker: Liszt Ferenc II. – A weimari évek, EMB, Budapest, 1996, ISBN 963 330 717 1
3. Alan Walker: Liszt Ferenc III. – Az utolsó évek. EMB, Budapest, 2006,  ISBN 963 330 731 7 
4. Christoph Wolff: Johann Sebastian Bach – a tudós zeneszerző, Park kiadó, 2004,
ISBN 963 530 639 3
5. Gát József: Zongorametodika, Zeneműkiadó, 1964, ISBN deest 
6. Sandor, Gyorgy: On Piano Playing, Boston MA, Shirmer Books, 1995, ISBN 9780028722801
7. Ferguson, Howard:  Keyboard Interpretation, Oxford University Press, 1975, ISBN-10 0193184192
8. Varró Margit: Zongoratanítás és zenei nevelés, Editio Musica Budapest, 1989, ISBN 963 330 693 0
</t>
  </si>
  <si>
    <t>1. Kerényi Miklós György: Énekiskola 1.-3. sorozat kötetei Editio Musica Budapest  ISMN: 9790080054246                                                                     
2. A dal mesterei I.-VII. sorozat kötetei Összeállította és közreadja Ádám Jenő Editio Musica Budapest ISMN: 9790080017517</t>
  </si>
  <si>
    <t>1. Kocsis Tamás: Kottakészítés a Finale 2009 programmal, kezdők és haladók számára. 
Kocsis Tamás, Szombathely, 2009. ISBN 978 963 06 7653 http://www.abrudbanyay.hu/zifo/zifo.htm 2. http://www.mek.iif.hu</t>
  </si>
  <si>
    <t>Szak neve: Ének-zene tanár</t>
  </si>
  <si>
    <r>
      <t xml:space="preserve">1. Bartók Béla: </t>
    </r>
    <r>
      <rPr>
        <i/>
        <sz val="9"/>
        <color indexed="8"/>
        <rFont val="Arial"/>
        <family val="2"/>
        <charset val="238"/>
      </rPr>
      <t>Írások a népzenéről.</t>
    </r>
    <r>
      <rPr>
        <sz val="9"/>
        <color indexed="8"/>
        <rFont val="Arial"/>
        <family val="2"/>
        <charset val="238"/>
      </rPr>
      <t xml:space="preserve">Magyar Néző sorozat. Szerk. Gróh Gáspár. Kortárs Kiadó, Budapest, 2008. ISBN 978 9639 593 68 8 
2. Felföldi László – Pesovár Ernő (szerk.): </t>
    </r>
    <r>
      <rPr>
        <i/>
        <sz val="9"/>
        <color indexed="8"/>
        <rFont val="Arial"/>
        <family val="2"/>
        <charset val="238"/>
      </rPr>
      <t>A magyar nép és nemzetiségeinek tánchagyománya</t>
    </r>
    <r>
      <rPr>
        <sz val="9"/>
        <color indexed="8"/>
        <rFont val="Arial"/>
        <family val="2"/>
        <charset val="238"/>
      </rPr>
      <t xml:space="preserve">. Planétás Kiadó, Budapest, 1997. ISBN 963 9014 27 3 
3. Katona Imre: </t>
    </r>
    <r>
      <rPr>
        <i/>
        <sz val="9"/>
        <color indexed="8"/>
        <rFont val="Arial"/>
        <family val="2"/>
        <charset val="238"/>
      </rPr>
      <t>Magyar népművészeti-néprajzi útikalauz. A magyar népcsoportok és a hazai nemzetiségek</t>
    </r>
    <r>
      <rPr>
        <sz val="9"/>
        <color indexed="8"/>
        <rFont val="Arial"/>
        <family val="2"/>
        <charset val="238"/>
      </rPr>
      <t xml:space="preserve">. Tankönyvkiadó, Budapest, 1990. ISBN nélkül 
4. Vujcsics Tihamér: </t>
    </r>
    <r>
      <rPr>
        <i/>
        <sz val="9"/>
        <color indexed="8"/>
        <rFont val="Arial"/>
        <family val="2"/>
        <charset val="238"/>
      </rPr>
      <t>A magyarországi dél-szlávok zenei hagyományai</t>
    </r>
    <r>
      <rPr>
        <sz val="9"/>
        <color indexed="8"/>
        <rFont val="Arial"/>
        <family val="2"/>
        <charset val="238"/>
      </rPr>
      <t xml:space="preserve">. Tankönyvkiadó, Budapest, 1978.ISBN 963 172 868 4
</t>
    </r>
    <r>
      <rPr>
        <sz val="9"/>
        <rFont val="Arial"/>
        <family val="2"/>
        <charset val="238"/>
      </rPr>
      <t xml:space="preserve">5. Juhász Erika: A magyar népzene alapjai / Basic of Hungarian Folk Music. EFOP-3.4.3-16-2016-00018  „Tudásfejlesztés és –hasznosítás a Nyíregyházi Egyetemen” keretében fejlesztett elektronikus tananyag, 2018.
</t>
    </r>
  </si>
  <si>
    <r>
      <t xml:space="preserve">A hatályos Nemzeti alaptanterv alapján íródott kerettanterveket alapul vevő, általános iskolai (általános és emelt szintű) és középiskolai ének-zene tankönyvek.
</t>
    </r>
    <r>
      <rPr>
        <u/>
        <sz val="9"/>
        <color theme="1"/>
        <rFont val="Arial"/>
        <family val="2"/>
        <charset val="238"/>
      </rPr>
      <t xml:space="preserve">www.oktatas.hu 
</t>
    </r>
    <r>
      <rPr>
        <sz val="9"/>
        <rFont val="Arial"/>
        <family val="2"/>
        <charset val="238"/>
      </rPr>
      <t>Ferencziné dr. Ács Ildikó, Bíró István Ferenc: Néphagyományokon alapuló ének-zenei iskolai gyakorlat megújítása tanári kézikönyv. EFOP-3.4.3-16-2016-00018  „Tudásfejlesztés és –hasznosítás a Nyíregyházi Egyetemen” keretében fejlesztett elektronikus tananyag, 2018.
Digitális tankönyvek az iskolák 1-4. osztályai számára. EFOP-3.4.3-16-2016-00018  „Tudásfejlesztés és –hasznosítás a Nyíregyházi Egyetemen” keretében fejlesztett elektronikus tananyag, 2018.</t>
    </r>
  </si>
  <si>
    <r>
      <rPr>
        <sz val="9"/>
        <color indexed="8"/>
        <rFont val="Arial"/>
        <family val="2"/>
        <charset val="238"/>
      </rPr>
      <t xml:space="preserve">• Az oktatás tartalmát szabályozó dokumentumok (Nat, Kerettantervek, Érettségi követelmények) 
• Dobszay László: Kodály után. Tűnődések a zenepedagógiáról. Kodály Intézet, Kecskemét, 1991.
• Szabó Helga: A magyar énektanítás kálváriája. Kiadja: Szabó Helga (s.a.)
• </t>
    </r>
    <r>
      <rPr>
        <sz val="9"/>
        <rFont val="Arial"/>
        <family val="2"/>
        <charset val="238"/>
      </rPr>
      <t xml:space="preserve">Ferencziné dr. Ács Ildikó, Bíró István Ferenc: Néphagyományokon alapuló ének-zenei iskolai gyakorlat megújítása tanári kézikönyv. EFOP-3.4.3-16-2016-00018  „Tudásfejlesztés és –hasznosítás a Nyíregyházi Egyetemen” keretében fejlesztett elektronikus tananyag, 2018.
Digitális tankönyvek az iskolák 1-4. osztályai számára. EFOP-3.4.3-16-2016-00018  „Tudásfejlesztés és –hasznosítás a Nyíregyházi Egyetemen” keretében fejlesztett elektronikus tananyag, 2018.
</t>
    </r>
    <r>
      <rPr>
        <sz val="10"/>
        <color indexed="8"/>
        <rFont val="Arial"/>
        <family val="2"/>
        <charset val="238"/>
      </rPr>
      <t xml:space="preserve">
</t>
    </r>
  </si>
</sst>
</file>

<file path=xl/styles.xml><?xml version="1.0" encoding="utf-8"?>
<styleSheet xmlns="http://schemas.openxmlformats.org/spreadsheetml/2006/main">
  <fonts count="29">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0"/>
      <name val="Arial"/>
      <family val="2"/>
      <charset val="238"/>
    </font>
    <font>
      <sz val="12"/>
      <color theme="1"/>
      <name val="Calibri"/>
      <family val="2"/>
      <charset val="238"/>
      <scheme val="minor"/>
    </font>
    <font>
      <sz val="11"/>
      <color theme="1"/>
      <name val="Calibri"/>
      <family val="2"/>
      <charset val="238"/>
      <scheme val="minor"/>
    </font>
    <font>
      <u/>
      <sz val="11"/>
      <color theme="10"/>
      <name val="Calibri"/>
      <family val="2"/>
      <charset val="238"/>
      <scheme val="minor"/>
    </font>
    <font>
      <sz val="9"/>
      <name val="Arial"/>
      <family val="2"/>
      <charset val="238"/>
    </font>
    <font>
      <sz val="9"/>
      <color indexed="8"/>
      <name val="Arial"/>
      <family val="2"/>
      <charset val="238"/>
    </font>
    <font>
      <sz val="9"/>
      <color theme="1"/>
      <name val="Arial"/>
      <family val="2"/>
      <charset val="238"/>
    </font>
    <font>
      <b/>
      <sz val="9"/>
      <color indexed="8"/>
      <name val="Arial"/>
      <family val="2"/>
      <charset val="238"/>
    </font>
    <font>
      <sz val="9"/>
      <color rgb="FF333333"/>
      <name val="Arial"/>
      <family val="2"/>
      <charset val="238"/>
    </font>
    <font>
      <i/>
      <sz val="9"/>
      <color theme="1"/>
      <name val="Arial"/>
      <family val="2"/>
      <charset val="238"/>
    </font>
    <font>
      <i/>
      <sz val="9"/>
      <color indexed="8"/>
      <name val="Arial"/>
      <family val="2"/>
      <charset val="238"/>
    </font>
    <font>
      <b/>
      <sz val="9"/>
      <name val="Arial"/>
      <family val="2"/>
      <charset val="238"/>
    </font>
    <font>
      <sz val="9"/>
      <color rgb="FFFF0000"/>
      <name val="Arial"/>
      <family val="2"/>
      <charset val="238"/>
    </font>
    <font>
      <sz val="9"/>
      <color rgb="FF000000"/>
      <name val="Arial"/>
      <family val="2"/>
      <charset val="238"/>
    </font>
    <font>
      <u/>
      <sz val="9"/>
      <color theme="1"/>
      <name val="Arial"/>
      <family val="2"/>
      <charset val="238"/>
    </font>
    <font>
      <b/>
      <sz val="9"/>
      <color rgb="FF333333"/>
      <name val="Arial"/>
      <family val="2"/>
      <charset val="238"/>
    </font>
    <font>
      <sz val="10"/>
      <color indexed="8"/>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6">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2" fillId="0" borderId="0"/>
    <xf numFmtId="0" fontId="15" fillId="0" borderId="0" applyNumberFormat="0" applyFill="0" applyBorder="0" applyAlignment="0" applyProtection="0"/>
  </cellStyleXfs>
  <cellXfs count="79">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6" fillId="0" borderId="2" xfId="0" applyFont="1" applyBorder="1" applyAlignment="1">
      <alignment horizontal="center"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13" fillId="0" borderId="4" xfId="0" applyFont="1" applyBorder="1" applyAlignment="1">
      <alignment horizontal="left" vertical="top" wrapText="1"/>
    </xf>
    <xf numFmtId="0" fontId="6" fillId="0" borderId="2" xfId="0" applyFont="1" applyBorder="1" applyAlignment="1">
      <alignment horizontal="center" vertical="center" wrapText="1"/>
    </xf>
    <xf numFmtId="0" fontId="14" fillId="0" borderId="0" xfId="0" applyFont="1" applyAlignment="1">
      <alignment vertical="center" wrapText="1"/>
    </xf>
    <xf numFmtId="0" fontId="1" fillId="0" borderId="0" xfId="0" applyFont="1" applyAlignment="1">
      <alignment horizontal="lef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18" fillId="3" borderId="2" xfId="0" applyFont="1" applyFill="1" applyBorder="1" applyAlignment="1">
      <alignment vertical="center" wrapText="1"/>
    </xf>
    <xf numFmtId="0" fontId="18" fillId="0" borderId="2" xfId="0" applyFont="1" applyFill="1" applyBorder="1" applyAlignment="1">
      <alignment vertical="center" wrapText="1"/>
    </xf>
    <xf numFmtId="0" fontId="20" fillId="3" borderId="2" xfId="0" applyFont="1" applyFill="1" applyBorder="1" applyAlignment="1">
      <alignment horizontal="left" vertical="top" wrapText="1"/>
    </xf>
    <xf numFmtId="0" fontId="16" fillId="0" borderId="2" xfId="0" applyFont="1" applyFill="1" applyBorder="1" applyAlignment="1">
      <alignment vertical="top" wrapText="1"/>
    </xf>
    <xf numFmtId="0" fontId="16" fillId="0" borderId="2" xfId="0" applyFont="1" applyFill="1" applyBorder="1" applyAlignment="1">
      <alignment horizontal="left" vertical="top" wrapText="1"/>
    </xf>
    <xf numFmtId="0" fontId="17" fillId="0" borderId="0" xfId="0" applyFont="1" applyAlignment="1">
      <alignment horizontal="justify" vertical="top" wrapText="1"/>
    </xf>
    <xf numFmtId="0" fontId="17" fillId="0" borderId="0" xfId="0" applyFont="1" applyAlignment="1">
      <alignment vertical="top" wrapText="1"/>
    </xf>
    <xf numFmtId="0" fontId="16" fillId="0" borderId="2" xfId="1" applyFont="1" applyFill="1" applyBorder="1" applyAlignment="1">
      <alignment horizontal="left" vertical="top"/>
    </xf>
    <xf numFmtId="0" fontId="17" fillId="0" borderId="2" xfId="0" applyFont="1" applyFill="1" applyBorder="1" applyAlignment="1">
      <alignment vertical="top"/>
    </xf>
    <xf numFmtId="0" fontId="16" fillId="3" borderId="2" xfId="1" applyFont="1" applyFill="1" applyBorder="1" applyAlignment="1">
      <alignment horizontal="left" vertical="top"/>
    </xf>
    <xf numFmtId="0" fontId="16" fillId="0" borderId="2" xfId="1" applyFont="1" applyFill="1" applyBorder="1" applyAlignment="1">
      <alignment horizontal="left" vertical="top" wrapText="1"/>
    </xf>
    <xf numFmtId="0" fontId="18" fillId="3" borderId="2" xfId="0" applyFont="1" applyFill="1" applyBorder="1" applyAlignment="1">
      <alignment horizontal="left" vertical="top" wrapText="1"/>
    </xf>
    <xf numFmtId="0" fontId="17" fillId="0" borderId="2" xfId="0" applyFont="1" applyFill="1" applyBorder="1" applyAlignment="1">
      <alignment horizontal="left" vertical="top" wrapText="1"/>
    </xf>
    <xf numFmtId="0" fontId="18" fillId="3" borderId="2" xfId="0" applyFont="1" applyFill="1" applyBorder="1" applyAlignment="1">
      <alignment vertical="top" wrapText="1"/>
    </xf>
    <xf numFmtId="0" fontId="18" fillId="0" borderId="2" xfId="0" applyFont="1" applyBorder="1" applyAlignment="1">
      <alignment horizontal="left" vertical="top" wrapText="1"/>
    </xf>
    <xf numFmtId="0" fontId="16" fillId="3" borderId="2" xfId="0" applyFont="1" applyFill="1" applyBorder="1" applyAlignment="1">
      <alignment vertical="top" wrapText="1"/>
    </xf>
    <xf numFmtId="0" fontId="18" fillId="0" borderId="2" xfId="0" applyFont="1" applyBorder="1" applyAlignment="1">
      <alignment vertical="top" wrapText="1"/>
    </xf>
    <xf numFmtId="0" fontId="16" fillId="3" borderId="2" xfId="0" applyFont="1" applyFill="1" applyBorder="1" applyAlignment="1">
      <alignment horizontal="left" vertical="top"/>
    </xf>
    <xf numFmtId="0" fontId="17" fillId="0" borderId="2" xfId="0" applyFont="1" applyFill="1" applyBorder="1" applyAlignment="1">
      <alignment vertical="top" wrapText="1"/>
    </xf>
    <xf numFmtId="0" fontId="17" fillId="3" borderId="2" xfId="0" applyFont="1" applyFill="1" applyBorder="1" applyAlignment="1">
      <alignment vertical="top" wrapText="1"/>
    </xf>
    <xf numFmtId="0" fontId="17" fillId="3" borderId="2" xfId="0" applyFont="1" applyFill="1" applyBorder="1" applyAlignment="1">
      <alignment horizontal="left" vertical="top"/>
    </xf>
    <xf numFmtId="0" fontId="17" fillId="3" borderId="2" xfId="0" applyFont="1" applyFill="1" applyBorder="1" applyAlignment="1">
      <alignment vertical="top"/>
    </xf>
    <xf numFmtId="0" fontId="17" fillId="0" borderId="2" xfId="0" applyFont="1" applyBorder="1" applyAlignment="1">
      <alignment vertical="top" wrapText="1"/>
    </xf>
    <xf numFmtId="0" fontId="16" fillId="0" borderId="2" xfId="0" applyFont="1" applyBorder="1" applyAlignment="1">
      <alignment horizontal="left" vertical="top" wrapText="1"/>
    </xf>
    <xf numFmtId="0" fontId="16" fillId="3" borderId="2" xfId="0" applyFont="1" applyFill="1" applyBorder="1" applyAlignment="1">
      <alignment horizontal="left" vertical="top" wrapText="1"/>
    </xf>
    <xf numFmtId="0" fontId="23" fillId="0" borderId="2" xfId="0" applyFont="1" applyBorder="1" applyAlignment="1">
      <alignment horizontal="left" vertical="top" wrapText="1"/>
    </xf>
    <xf numFmtId="0" fontId="16" fillId="0" borderId="2" xfId="0" applyFont="1" applyBorder="1" applyAlignment="1">
      <alignment vertical="top" wrapText="1"/>
    </xf>
    <xf numFmtId="0" fontId="20" fillId="0" borderId="2" xfId="0" applyFont="1" applyBorder="1" applyAlignment="1">
      <alignment horizontal="left" vertical="top" wrapText="1"/>
    </xf>
    <xf numFmtId="0" fontId="18" fillId="0" borderId="0" xfId="0" applyFont="1" applyAlignment="1">
      <alignment horizontal="left" vertical="top" wrapText="1"/>
    </xf>
    <xf numFmtId="0" fontId="16" fillId="0" borderId="2" xfId="2" applyFont="1" applyBorder="1" applyAlignment="1">
      <alignment horizontal="justify" vertical="top" wrapText="1"/>
    </xf>
    <xf numFmtId="0" fontId="17" fillId="4" borderId="2" xfId="0" applyFont="1" applyFill="1" applyBorder="1" applyAlignment="1">
      <alignment horizontal="left" vertical="top" wrapText="1"/>
    </xf>
    <xf numFmtId="0" fontId="25" fillId="0" borderId="2" xfId="0" applyFont="1" applyBorder="1" applyAlignment="1">
      <alignment horizontal="left" vertical="top" wrapText="1"/>
    </xf>
    <xf numFmtId="0" fontId="16" fillId="4" borderId="2" xfId="0" applyFont="1" applyFill="1" applyBorder="1" applyAlignment="1">
      <alignment horizontal="left" vertical="top" wrapText="1"/>
    </xf>
    <xf numFmtId="0" fontId="23" fillId="4" borderId="2" xfId="0" applyFont="1" applyFill="1" applyBorder="1" applyAlignment="1">
      <alignment horizontal="left" vertical="top" wrapText="1"/>
    </xf>
    <xf numFmtId="0" fontId="16" fillId="4" borderId="2" xfId="0" applyFont="1" applyFill="1" applyBorder="1" applyAlignment="1">
      <alignment vertical="top" wrapText="1"/>
    </xf>
    <xf numFmtId="0" fontId="16" fillId="0" borderId="0" xfId="0" applyFont="1" applyAlignment="1">
      <alignment horizontal="left" vertical="top" wrapText="1"/>
    </xf>
    <xf numFmtId="0" fontId="28" fillId="0" borderId="2" xfId="0" applyNumberFormat="1" applyFont="1" applyFill="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Letoltesek%20ACSI/zenekultura%20TAI%20OVO%20rovid%20ciklus/TANT&#193;RGYLE&#205;R&#193;S%20ZENEKULT&#218;RA%20acs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 val="Munka1"/>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3" sqref="C13"/>
    </sheetView>
  </sheetViews>
  <sheetFormatPr defaultColWidth="9.140625" defaultRowHeight="14.25"/>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c r="A1" s="16" t="s">
        <v>8</v>
      </c>
    </row>
    <row r="2" spans="1:5">
      <c r="B2" s="9" t="s">
        <v>9</v>
      </c>
    </row>
    <row r="3" spans="1:5">
      <c r="B3" s="9" t="s">
        <v>10</v>
      </c>
    </row>
    <row r="6" spans="1:5" ht="32.25" customHeight="1">
      <c r="A6" s="13" t="s">
        <v>12</v>
      </c>
      <c r="B6" s="72" t="s">
        <v>32</v>
      </c>
      <c r="C6" s="72"/>
      <c r="D6" s="72"/>
      <c r="E6" s="72"/>
    </row>
    <row r="7" spans="1:5" ht="30">
      <c r="A7" s="12" t="s">
        <v>11</v>
      </c>
      <c r="B7" s="72" t="s">
        <v>33</v>
      </c>
      <c r="C7" s="72"/>
      <c r="D7" s="72"/>
      <c r="E7" s="72"/>
    </row>
    <row r="8" spans="1:5" ht="15">
      <c r="A8" s="12"/>
      <c r="B8" s="13" t="s">
        <v>13</v>
      </c>
      <c r="C8" s="19" t="s">
        <v>30</v>
      </c>
      <c r="D8" s="28"/>
      <c r="E8" s="28"/>
    </row>
    <row r="9" spans="1:5">
      <c r="B9" s="14" t="s">
        <v>14</v>
      </c>
      <c r="C9" s="20" t="s">
        <v>20</v>
      </c>
      <c r="D9" s="15"/>
      <c r="E9" s="15"/>
    </row>
    <row r="10" spans="1:5">
      <c r="A10" s="10"/>
      <c r="B10" s="10" t="s">
        <v>15</v>
      </c>
      <c r="C10" s="20" t="s">
        <v>19</v>
      </c>
      <c r="D10" s="15"/>
      <c r="E10" s="15"/>
    </row>
    <row r="11" spans="1:5">
      <c r="A11" s="10"/>
      <c r="B11" s="10" t="s">
        <v>16</v>
      </c>
      <c r="C11" s="20" t="s">
        <v>18</v>
      </c>
      <c r="D11" s="15"/>
      <c r="E11" s="15"/>
    </row>
    <row r="12" spans="1:5">
      <c r="A12" s="10"/>
      <c r="B12" s="10" t="s">
        <v>17</v>
      </c>
      <c r="C12" s="20" t="s">
        <v>21</v>
      </c>
      <c r="D12" s="15"/>
      <c r="E12" s="15"/>
    </row>
    <row r="13" spans="1:5" ht="42.75">
      <c r="A13" s="26" t="s">
        <v>38</v>
      </c>
      <c r="B13" s="10" t="s">
        <v>39</v>
      </c>
      <c r="C13" s="12" t="s">
        <v>24</v>
      </c>
      <c r="D13" s="11" t="s">
        <v>34</v>
      </c>
      <c r="E13" s="18" t="s">
        <v>27</v>
      </c>
    </row>
    <row r="14" spans="1:5" ht="28.5">
      <c r="A14" s="10"/>
      <c r="B14" s="11" t="s">
        <v>25</v>
      </c>
      <c r="C14" s="73" t="s">
        <v>35</v>
      </c>
      <c r="D14" s="74"/>
      <c r="E14" s="18" t="s">
        <v>27</v>
      </c>
    </row>
    <row r="15" spans="1:5">
      <c r="A15" s="10"/>
      <c r="B15" s="10" t="s">
        <v>26</v>
      </c>
      <c r="C15" s="27" t="s">
        <v>36</v>
      </c>
      <c r="D15" s="25"/>
      <c r="E15" s="18" t="s">
        <v>27</v>
      </c>
    </row>
    <row r="16" spans="1:5" ht="42.75">
      <c r="A16" s="21" t="s">
        <v>42</v>
      </c>
      <c r="B16" s="22" t="s">
        <v>20</v>
      </c>
      <c r="C16" s="21" t="s">
        <v>31</v>
      </c>
      <c r="D16" s="23" t="s">
        <v>29</v>
      </c>
      <c r="E16" s="18" t="s">
        <v>27</v>
      </c>
    </row>
    <row r="17" spans="1:5" ht="28.5">
      <c r="A17" s="22"/>
      <c r="B17" s="23" t="s">
        <v>23</v>
      </c>
      <c r="C17" s="75" t="s">
        <v>28</v>
      </c>
      <c r="D17" s="76"/>
      <c r="E17" s="18" t="s">
        <v>27</v>
      </c>
    </row>
    <row r="18" spans="1:5">
      <c r="A18" s="22"/>
      <c r="B18" s="22" t="s">
        <v>21</v>
      </c>
      <c r="C18" s="22" t="s">
        <v>43</v>
      </c>
      <c r="D18" s="24"/>
      <c r="E18" s="18"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M27"/>
  <sheetViews>
    <sheetView tabSelected="1" topLeftCell="I1" zoomScaleNormal="100" zoomScaleSheetLayoutView="40" zoomScalePageLayoutView="40" workbookViewId="0">
      <selection activeCell="L26" sqref="L26"/>
    </sheetView>
  </sheetViews>
  <sheetFormatPr defaultColWidth="0" defaultRowHeight="33.75" customHeight="1" zeroHeight="1"/>
  <cols>
    <col min="1" max="1" width="13.5703125" style="2" customWidth="1"/>
    <col min="2" max="2" width="33.5703125" style="2" customWidth="1"/>
    <col min="3" max="3" width="37.7109375" style="2" customWidth="1"/>
    <col min="4" max="4" width="46.28515625" style="32" customWidth="1"/>
    <col min="5" max="5" width="51" style="32" customWidth="1"/>
    <col min="6" max="6" width="56.42578125" style="32" customWidth="1"/>
    <col min="7" max="7" width="82.42578125" style="2" customWidth="1"/>
    <col min="8" max="8" width="19.42578125" style="2" customWidth="1"/>
    <col min="9" max="9" width="20.5703125" style="2" customWidth="1"/>
    <col min="10" max="10" width="32" style="2" customWidth="1"/>
    <col min="11" max="11" width="39" style="2" customWidth="1"/>
    <col min="12" max="12" width="77.7109375" style="2" customWidth="1"/>
    <col min="13" max="13" width="0" style="3" hidden="1" customWidth="1"/>
    <col min="14" max="16384" width="32.7109375" style="3" hidden="1"/>
  </cols>
  <sheetData>
    <row r="1" spans="1:13" ht="33.75" customHeight="1">
      <c r="A1" s="7" t="s">
        <v>256</v>
      </c>
    </row>
    <row r="2" spans="1:13" s="6" customFormat="1" ht="33.75" customHeight="1">
      <c r="A2" s="17">
        <v>1</v>
      </c>
      <c r="B2" s="77">
        <v>2</v>
      </c>
      <c r="C2" s="77"/>
      <c r="D2" s="78">
        <v>3</v>
      </c>
      <c r="E2" s="78"/>
      <c r="F2" s="77">
        <v>4</v>
      </c>
      <c r="G2" s="77"/>
      <c r="H2" s="77">
        <v>5</v>
      </c>
      <c r="I2" s="77"/>
      <c r="J2" s="77">
        <v>6</v>
      </c>
      <c r="K2" s="77"/>
      <c r="L2" s="30">
        <v>7</v>
      </c>
    </row>
    <row r="3" spans="1:13" s="1" customFormat="1" ht="55.5" customHeight="1">
      <c r="A3" s="4" t="s">
        <v>0</v>
      </c>
      <c r="B3" s="5" t="s">
        <v>3</v>
      </c>
      <c r="C3" s="5" t="s">
        <v>4</v>
      </c>
      <c r="D3" s="33" t="s">
        <v>1</v>
      </c>
      <c r="E3" s="33" t="s">
        <v>5</v>
      </c>
      <c r="F3" s="34" t="s">
        <v>2</v>
      </c>
      <c r="G3" s="4" t="s">
        <v>6</v>
      </c>
      <c r="H3" s="4" t="s">
        <v>22</v>
      </c>
      <c r="I3" s="4" t="s">
        <v>7</v>
      </c>
      <c r="J3" s="4" t="s">
        <v>37</v>
      </c>
      <c r="K3" s="4" t="s">
        <v>40</v>
      </c>
      <c r="L3" s="4" t="s">
        <v>41</v>
      </c>
    </row>
    <row r="4" spans="1:13" ht="220.5" customHeight="1">
      <c r="A4" s="42" t="s">
        <v>44</v>
      </c>
      <c r="B4" s="43" t="s">
        <v>45</v>
      </c>
      <c r="C4" s="44" t="s">
        <v>46</v>
      </c>
      <c r="D4" s="45" t="s">
        <v>133</v>
      </c>
      <c r="E4" s="46" t="s">
        <v>134</v>
      </c>
      <c r="F4" s="47" t="s">
        <v>220</v>
      </c>
      <c r="G4" s="48" t="s">
        <v>212</v>
      </c>
      <c r="H4" s="36" t="s">
        <v>14</v>
      </c>
      <c r="I4" s="35" t="str">
        <f>IF(ISBLANK(H4),"",VLOOKUP(H4,Útmutató!$B$9:$C$12,2,FALSE))</f>
        <v>examination</v>
      </c>
      <c r="J4" s="49" t="s">
        <v>155</v>
      </c>
      <c r="K4" s="50" t="s">
        <v>191</v>
      </c>
      <c r="L4" s="51" t="s">
        <v>235</v>
      </c>
    </row>
    <row r="5" spans="1:13" ht="201.75" customHeight="1">
      <c r="A5" s="42" t="s">
        <v>47</v>
      </c>
      <c r="B5" s="43" t="s">
        <v>48</v>
      </c>
      <c r="C5" s="52" t="s">
        <v>49</v>
      </c>
      <c r="D5" s="49" t="s">
        <v>124</v>
      </c>
      <c r="E5" s="46" t="s">
        <v>166</v>
      </c>
      <c r="F5" s="49" t="s">
        <v>221</v>
      </c>
      <c r="G5" s="48" t="s">
        <v>224</v>
      </c>
      <c r="H5" s="36" t="s">
        <v>15</v>
      </c>
      <c r="I5" s="35" t="str">
        <f>IF(ISBLANK(H5),"",VLOOKUP(H5,Útmutató!$B$9:$C$12,2,FALSE))</f>
        <v>term grade</v>
      </c>
      <c r="J5" s="51" t="s">
        <v>125</v>
      </c>
      <c r="K5" s="48" t="s">
        <v>192</v>
      </c>
      <c r="L5" s="49" t="s">
        <v>236</v>
      </c>
    </row>
    <row r="6" spans="1:13" ht="276">
      <c r="A6" s="42" t="s">
        <v>50</v>
      </c>
      <c r="B6" s="53" t="s">
        <v>51</v>
      </c>
      <c r="C6" s="54" t="s">
        <v>52</v>
      </c>
      <c r="D6" s="49" t="s">
        <v>120</v>
      </c>
      <c r="E6" s="37" t="s">
        <v>167</v>
      </c>
      <c r="F6" s="49" t="s">
        <v>222</v>
      </c>
      <c r="G6" s="37" t="s">
        <v>223</v>
      </c>
      <c r="H6" s="36" t="s">
        <v>15</v>
      </c>
      <c r="I6" s="35" t="str">
        <f>IF(ISBLANK(H6),"",VLOOKUP(H6,Útmutató!$B$9:$C$12,2,FALSE))</f>
        <v>term grade</v>
      </c>
      <c r="J6" s="49" t="s">
        <v>123</v>
      </c>
      <c r="K6" s="37" t="s">
        <v>193</v>
      </c>
      <c r="L6" s="49" t="s">
        <v>237</v>
      </c>
      <c r="M6" s="29"/>
    </row>
    <row r="7" spans="1:13" ht="276">
      <c r="A7" s="42" t="s">
        <v>53</v>
      </c>
      <c r="B7" s="53" t="s">
        <v>54</v>
      </c>
      <c r="C7" s="52" t="s">
        <v>55</v>
      </c>
      <c r="D7" s="49" t="s">
        <v>115</v>
      </c>
      <c r="E7" s="46" t="s">
        <v>168</v>
      </c>
      <c r="F7" s="49" t="s">
        <v>114</v>
      </c>
      <c r="G7" s="48" t="s">
        <v>227</v>
      </c>
      <c r="H7" s="36" t="s">
        <v>15</v>
      </c>
      <c r="I7" s="35" t="str">
        <f>IF(ISBLANK(H7),"",VLOOKUP(H7,[1]Útmutató!$B$9:$C$12,2,FALSE))</f>
        <v>term grade</v>
      </c>
      <c r="J7" s="49" t="s">
        <v>112</v>
      </c>
      <c r="K7" s="48" t="s">
        <v>113</v>
      </c>
      <c r="L7" s="49" t="s">
        <v>238</v>
      </c>
    </row>
    <row r="8" spans="1:13" ht="337.5" customHeight="1">
      <c r="A8" s="42" t="s">
        <v>56</v>
      </c>
      <c r="B8" s="53" t="s">
        <v>57</v>
      </c>
      <c r="C8" s="55" t="s">
        <v>58</v>
      </c>
      <c r="D8" s="49" t="s">
        <v>117</v>
      </c>
      <c r="E8" s="46" t="s">
        <v>170</v>
      </c>
      <c r="F8" s="49" t="s">
        <v>150</v>
      </c>
      <c r="G8" s="48" t="s">
        <v>226</v>
      </c>
      <c r="H8" s="36" t="s">
        <v>15</v>
      </c>
      <c r="I8" s="35" t="str">
        <f>IF(ISBLANK(H8),"",VLOOKUP(H8,[1]Útmutató!$B$9:$C$12,2,FALSE))</f>
        <v>term grade</v>
      </c>
      <c r="J8" s="49" t="s">
        <v>110</v>
      </c>
      <c r="K8" s="48" t="s">
        <v>111</v>
      </c>
      <c r="L8" s="49" t="s">
        <v>239</v>
      </c>
    </row>
    <row r="9" spans="1:13" ht="228">
      <c r="A9" s="42" t="s">
        <v>59</v>
      </c>
      <c r="B9" s="43" t="s">
        <v>60</v>
      </c>
      <c r="C9" s="56" t="s">
        <v>61</v>
      </c>
      <c r="D9" s="39" t="s">
        <v>132</v>
      </c>
      <c r="E9" s="46" t="s">
        <v>172</v>
      </c>
      <c r="F9" s="39" t="s">
        <v>163</v>
      </c>
      <c r="G9" s="48" t="s">
        <v>225</v>
      </c>
      <c r="H9" s="36" t="s">
        <v>14</v>
      </c>
      <c r="I9" s="35" t="str">
        <f>IF(ISBLANK(H9),"",VLOOKUP(H9,Útmutató!$B$9:$C$12,2,FALSE))</f>
        <v>examination</v>
      </c>
      <c r="J9" s="51" t="s">
        <v>160</v>
      </c>
      <c r="K9" s="48" t="s">
        <v>194</v>
      </c>
      <c r="L9" s="51" t="s">
        <v>240</v>
      </c>
    </row>
    <row r="10" spans="1:13" ht="164.25" customHeight="1">
      <c r="A10" s="42" t="s">
        <v>62</v>
      </c>
      <c r="B10" s="53" t="s">
        <v>63</v>
      </c>
      <c r="C10" s="54" t="s">
        <v>64</v>
      </c>
      <c r="D10" s="38" t="s">
        <v>148</v>
      </c>
      <c r="E10" s="46" t="s">
        <v>173</v>
      </c>
      <c r="F10" s="39" t="s">
        <v>228</v>
      </c>
      <c r="G10" s="48" t="s">
        <v>181</v>
      </c>
      <c r="H10" s="36" t="s">
        <v>14</v>
      </c>
      <c r="I10" s="35" t="str">
        <f>IF(ISBLANK(H10),"",VLOOKUP(H10,Útmutató!$B$9:$C$12,2,FALSE))</f>
        <v>examination</v>
      </c>
      <c r="J10" s="51" t="s">
        <v>159</v>
      </c>
      <c r="K10" s="48" t="s">
        <v>195</v>
      </c>
      <c r="L10" s="40" t="s">
        <v>257</v>
      </c>
    </row>
    <row r="11" spans="1:13" ht="276">
      <c r="A11" s="42" t="s">
        <v>65</v>
      </c>
      <c r="B11" s="43" t="s">
        <v>66</v>
      </c>
      <c r="C11" s="56" t="s">
        <v>67</v>
      </c>
      <c r="D11" s="39" t="s">
        <v>147</v>
      </c>
      <c r="E11" s="46" t="s">
        <v>174</v>
      </c>
      <c r="F11" s="47" t="s">
        <v>229</v>
      </c>
      <c r="G11" s="48" t="s">
        <v>217</v>
      </c>
      <c r="H11" s="36" t="s">
        <v>15</v>
      </c>
      <c r="I11" s="35" t="str">
        <f>IF(ISBLANK(H11),"",VLOOKUP(H11,Útmutató!$B$9:$C$12,2,FALSE))</f>
        <v>term grade</v>
      </c>
      <c r="J11" s="49" t="s">
        <v>112</v>
      </c>
      <c r="K11" s="48" t="s">
        <v>113</v>
      </c>
      <c r="L11" s="57" t="s">
        <v>241</v>
      </c>
    </row>
    <row r="12" spans="1:13" ht="264" customHeight="1">
      <c r="A12" s="42" t="s">
        <v>68</v>
      </c>
      <c r="B12" s="43" t="s">
        <v>69</v>
      </c>
      <c r="C12" s="56" t="s">
        <v>70</v>
      </c>
      <c r="D12" s="49" t="s">
        <v>141</v>
      </c>
      <c r="E12" s="46" t="s">
        <v>142</v>
      </c>
      <c r="F12" s="39" t="s">
        <v>230</v>
      </c>
      <c r="G12" s="48" t="s">
        <v>182</v>
      </c>
      <c r="H12" s="36" t="s">
        <v>15</v>
      </c>
      <c r="I12" s="35" t="str">
        <f>IF(ISBLANK(H12),"",VLOOKUP(H12,Útmutató!$B$9:$C$12,2,FALSE))</f>
        <v>term grade</v>
      </c>
      <c r="J12" s="49" t="s">
        <v>112</v>
      </c>
      <c r="K12" s="48" t="s">
        <v>113</v>
      </c>
      <c r="L12" s="51" t="s">
        <v>242</v>
      </c>
    </row>
    <row r="13" spans="1:13" ht="206.25" customHeight="1">
      <c r="A13" s="42" t="s">
        <v>71</v>
      </c>
      <c r="B13" s="43" t="s">
        <v>72</v>
      </c>
      <c r="C13" s="52" t="s">
        <v>73</v>
      </c>
      <c r="D13" s="58" t="s">
        <v>136</v>
      </c>
      <c r="E13" s="59" t="s">
        <v>137</v>
      </c>
      <c r="F13" s="60" t="s">
        <v>231</v>
      </c>
      <c r="G13" s="48" t="s">
        <v>232</v>
      </c>
      <c r="H13" s="36" t="s">
        <v>15</v>
      </c>
      <c r="I13" s="35" t="str">
        <f>IF(ISBLANK(H13),"",VLOOKUP(H13,Útmutató!$B$9:$C$12,2,FALSE))</f>
        <v>term grade</v>
      </c>
      <c r="J13" s="61" t="s">
        <v>161</v>
      </c>
      <c r="K13" s="48" t="s">
        <v>202</v>
      </c>
      <c r="L13" s="61" t="s">
        <v>243</v>
      </c>
    </row>
    <row r="14" spans="1:13" ht="223.5" customHeight="1">
      <c r="A14" s="42" t="s">
        <v>208</v>
      </c>
      <c r="B14" s="57" t="s">
        <v>74</v>
      </c>
      <c r="C14" s="52" t="s">
        <v>75</v>
      </c>
      <c r="D14" s="62" t="s">
        <v>118</v>
      </c>
      <c r="E14" s="37" t="s">
        <v>119</v>
      </c>
      <c r="F14" s="58" t="s">
        <v>152</v>
      </c>
      <c r="G14" s="37" t="s">
        <v>183</v>
      </c>
      <c r="H14" s="36" t="s">
        <v>14</v>
      </c>
      <c r="I14" s="35" t="str">
        <f>IF(ISBLANK(H14),"",VLOOKUP(H14,Útmutató!$B$9:$C$12,2,FALSE))</f>
        <v>examination</v>
      </c>
      <c r="J14" s="58" t="s">
        <v>162</v>
      </c>
      <c r="K14" s="59" t="s">
        <v>196</v>
      </c>
      <c r="L14" s="58" t="s">
        <v>244</v>
      </c>
    </row>
    <row r="15" spans="1:13" ht="212.25" customHeight="1">
      <c r="A15" s="42" t="s">
        <v>207</v>
      </c>
      <c r="B15" s="43" t="s">
        <v>76</v>
      </c>
      <c r="C15" s="52" t="s">
        <v>77</v>
      </c>
      <c r="D15" s="45" t="s">
        <v>209</v>
      </c>
      <c r="E15" s="46" t="s">
        <v>210</v>
      </c>
      <c r="F15" s="70" t="s">
        <v>153</v>
      </c>
      <c r="G15" s="48" t="s">
        <v>184</v>
      </c>
      <c r="H15" s="36" t="s">
        <v>14</v>
      </c>
      <c r="I15" s="35" t="str">
        <f>IF(ISBLANK(H15),"",VLOOKUP(H15,Útmutató!$B$9:$C$12,2,FALSE))</f>
        <v>examination</v>
      </c>
      <c r="J15" s="63" t="s">
        <v>158</v>
      </c>
      <c r="K15" s="48" t="s">
        <v>197</v>
      </c>
      <c r="L15" s="64" t="s">
        <v>245</v>
      </c>
    </row>
    <row r="16" spans="1:13" ht="238.5" customHeight="1">
      <c r="A16" s="42" t="s">
        <v>78</v>
      </c>
      <c r="B16" s="43" t="s">
        <v>79</v>
      </c>
      <c r="C16" s="52" t="s">
        <v>80</v>
      </c>
      <c r="D16" s="45" t="s">
        <v>135</v>
      </c>
      <c r="E16" s="46" t="s">
        <v>175</v>
      </c>
      <c r="F16" s="47" t="s">
        <v>233</v>
      </c>
      <c r="G16" s="48" t="s">
        <v>179</v>
      </c>
      <c r="H16" s="36" t="s">
        <v>14</v>
      </c>
      <c r="I16" s="35" t="str">
        <f>IF(ISBLANK(H16),"",VLOOKUP(H16,Útmutató!$B$9:$C$12,2,FALSE))</f>
        <v>examination</v>
      </c>
      <c r="J16" s="49" t="s">
        <v>155</v>
      </c>
      <c r="K16" s="48" t="s">
        <v>198</v>
      </c>
      <c r="L16" s="51" t="s">
        <v>246</v>
      </c>
    </row>
    <row r="17" spans="1:12" ht="189.75" customHeight="1">
      <c r="A17" s="42" t="s">
        <v>81</v>
      </c>
      <c r="B17" s="43" t="s">
        <v>82</v>
      </c>
      <c r="C17" s="52" t="s">
        <v>83</v>
      </c>
      <c r="D17" s="49" t="s">
        <v>124</v>
      </c>
      <c r="E17" s="46" t="s">
        <v>166</v>
      </c>
      <c r="F17" s="49" t="s">
        <v>234</v>
      </c>
      <c r="G17" s="48" t="s">
        <v>185</v>
      </c>
      <c r="H17" s="36" t="s">
        <v>15</v>
      </c>
      <c r="I17" s="35" t="str">
        <f>IF(ISBLANK(H17),"",VLOOKUP(H17,Útmutató!$B$9:$C$12,2,FALSE))</f>
        <v>term grade</v>
      </c>
      <c r="J17" s="51" t="s">
        <v>125</v>
      </c>
      <c r="K17" s="48" t="s">
        <v>199</v>
      </c>
      <c r="L17" s="49" t="s">
        <v>247</v>
      </c>
    </row>
    <row r="18" spans="1:12" ht="264">
      <c r="A18" s="42" t="s">
        <v>84</v>
      </c>
      <c r="B18" s="53" t="s">
        <v>85</v>
      </c>
      <c r="C18" s="54" t="s">
        <v>86</v>
      </c>
      <c r="D18" s="49" t="s">
        <v>121</v>
      </c>
      <c r="E18" s="46" t="s">
        <v>167</v>
      </c>
      <c r="F18" s="49" t="s">
        <v>122</v>
      </c>
      <c r="G18" s="48" t="s">
        <v>180</v>
      </c>
      <c r="H18" s="36" t="s">
        <v>15</v>
      </c>
      <c r="I18" s="35" t="str">
        <f>IF(ISBLANK(H18),"",VLOOKUP(H18,[1]Útmutató!$B$9:$C$12,2,FALSE))</f>
        <v>term grade</v>
      </c>
      <c r="J18" s="51" t="s">
        <v>123</v>
      </c>
      <c r="K18" s="48" t="s">
        <v>200</v>
      </c>
      <c r="L18" s="51" t="s">
        <v>248</v>
      </c>
    </row>
    <row r="19" spans="1:12" ht="276">
      <c r="A19" s="42" t="s">
        <v>87</v>
      </c>
      <c r="B19" s="53" t="s">
        <v>88</v>
      </c>
      <c r="C19" s="52" t="s">
        <v>89</v>
      </c>
      <c r="D19" s="49" t="s">
        <v>116</v>
      </c>
      <c r="E19" s="46" t="s">
        <v>169</v>
      </c>
      <c r="F19" s="49" t="s">
        <v>114</v>
      </c>
      <c r="G19" s="48" t="s">
        <v>227</v>
      </c>
      <c r="H19" s="36" t="s">
        <v>15</v>
      </c>
      <c r="I19" s="35" t="str">
        <f>IF(ISBLANK(H19),"",VLOOKUP(H19,[1]Útmutató!$B$9:$C$12,2,FALSE))</f>
        <v>term grade</v>
      </c>
      <c r="J19" s="49" t="s">
        <v>112</v>
      </c>
      <c r="K19" s="48" t="s">
        <v>113</v>
      </c>
      <c r="L19" s="49" t="s">
        <v>249</v>
      </c>
    </row>
    <row r="20" spans="1:12" ht="180">
      <c r="A20" s="42" t="s">
        <v>90</v>
      </c>
      <c r="B20" s="43" t="s">
        <v>91</v>
      </c>
      <c r="C20" s="52" t="s">
        <v>92</v>
      </c>
      <c r="D20" s="39" t="s">
        <v>164</v>
      </c>
      <c r="E20" s="46" t="s">
        <v>176</v>
      </c>
      <c r="F20" s="65" t="s">
        <v>165</v>
      </c>
      <c r="G20" s="48" t="s">
        <v>186</v>
      </c>
      <c r="H20" s="36" t="s">
        <v>15</v>
      </c>
      <c r="I20" s="35" t="str">
        <f>IF(ISBLANK(H20),"",VLOOKUP(H20,Útmutató!$B$9:$C$12,2,FALSE))</f>
        <v>term grade</v>
      </c>
      <c r="J20" s="49" t="s">
        <v>112</v>
      </c>
      <c r="K20" s="48" t="s">
        <v>113</v>
      </c>
      <c r="L20" s="51" t="s">
        <v>250</v>
      </c>
    </row>
    <row r="21" spans="1:12" ht="195.75" customHeight="1">
      <c r="A21" s="42" t="s">
        <v>93</v>
      </c>
      <c r="B21" s="43" t="s">
        <v>94</v>
      </c>
      <c r="C21" s="52" t="s">
        <v>151</v>
      </c>
      <c r="D21" s="39" t="s">
        <v>128</v>
      </c>
      <c r="E21" s="46" t="s">
        <v>129</v>
      </c>
      <c r="F21" s="65" t="s">
        <v>213</v>
      </c>
      <c r="G21" s="48" t="s">
        <v>187</v>
      </c>
      <c r="H21" s="36" t="s">
        <v>15</v>
      </c>
      <c r="I21" s="35" t="str">
        <f>IF(ISBLANK(H21),"",VLOOKUP(H21,Útmutató!$B$9:$C$12,2,FALSE))</f>
        <v>term grade</v>
      </c>
      <c r="J21" s="51" t="s">
        <v>130</v>
      </c>
      <c r="K21" s="48" t="s">
        <v>131</v>
      </c>
      <c r="L21" s="51" t="s">
        <v>251</v>
      </c>
    </row>
    <row r="22" spans="1:12" ht="180">
      <c r="A22" s="42" t="s">
        <v>95</v>
      </c>
      <c r="B22" s="43" t="s">
        <v>96</v>
      </c>
      <c r="C22" s="52" t="s">
        <v>97</v>
      </c>
      <c r="D22" s="39" t="s">
        <v>149</v>
      </c>
      <c r="E22" s="46" t="s">
        <v>177</v>
      </c>
      <c r="F22" s="65" t="s">
        <v>214</v>
      </c>
      <c r="G22" s="48" t="s">
        <v>188</v>
      </c>
      <c r="H22" s="36" t="s">
        <v>14</v>
      </c>
      <c r="I22" s="35" t="str">
        <f>IF(ISBLANK(H22),"",VLOOKUP(H22,Útmutató!$B$9:$C$12,2,FALSE))</f>
        <v>examination</v>
      </c>
      <c r="J22" s="57" t="s">
        <v>157</v>
      </c>
      <c r="K22" s="48" t="s">
        <v>201</v>
      </c>
      <c r="L22" s="41" t="s">
        <v>252</v>
      </c>
    </row>
    <row r="23" spans="1:12" ht="408" customHeight="1">
      <c r="A23" s="42" t="s">
        <v>98</v>
      </c>
      <c r="B23" s="43" t="s">
        <v>99</v>
      </c>
      <c r="C23" s="56" t="s">
        <v>100</v>
      </c>
      <c r="D23" s="39" t="s">
        <v>147</v>
      </c>
      <c r="E23" s="46" t="s">
        <v>174</v>
      </c>
      <c r="F23" s="66" t="s">
        <v>216</v>
      </c>
      <c r="G23" s="48" t="s">
        <v>217</v>
      </c>
      <c r="H23" s="36" t="s">
        <v>15</v>
      </c>
      <c r="I23" s="35" t="str">
        <f>IF(ISBLANK(H23),"",VLOOKUP(H23,Útmutató!$B$9:$C$12,2,FALSE))</f>
        <v>term grade</v>
      </c>
      <c r="J23" s="49" t="s">
        <v>112</v>
      </c>
      <c r="K23" s="48" t="s">
        <v>113</v>
      </c>
      <c r="L23" s="57" t="s">
        <v>253</v>
      </c>
    </row>
    <row r="24" spans="1:12" ht="290.25" customHeight="1">
      <c r="A24" s="42" t="s">
        <v>101</v>
      </c>
      <c r="B24" s="43" t="s">
        <v>102</v>
      </c>
      <c r="C24" s="52" t="s">
        <v>103</v>
      </c>
      <c r="D24" s="49" t="s">
        <v>141</v>
      </c>
      <c r="E24" s="46" t="s">
        <v>142</v>
      </c>
      <c r="F24" s="39" t="s">
        <v>215</v>
      </c>
      <c r="G24" s="48" t="s">
        <v>211</v>
      </c>
      <c r="H24" s="36" t="s">
        <v>15</v>
      </c>
      <c r="I24" s="35" t="str">
        <f>IF(ISBLANK(H24),"",VLOOKUP(H24,Útmutató!$B$9:$C$12,2,FALSE))</f>
        <v>term grade</v>
      </c>
      <c r="J24" s="49" t="s">
        <v>112</v>
      </c>
      <c r="K24" s="48" t="s">
        <v>143</v>
      </c>
      <c r="L24" s="51" t="s">
        <v>254</v>
      </c>
    </row>
    <row r="25" spans="1:12" ht="240" customHeight="1">
      <c r="A25" s="42" t="s">
        <v>104</v>
      </c>
      <c r="B25" s="43" t="s">
        <v>105</v>
      </c>
      <c r="C25" s="52" t="s">
        <v>106</v>
      </c>
      <c r="D25" s="67" t="s">
        <v>139</v>
      </c>
      <c r="E25" s="59" t="s">
        <v>140</v>
      </c>
      <c r="F25" s="68" t="s">
        <v>218</v>
      </c>
      <c r="G25" s="48" t="s">
        <v>219</v>
      </c>
      <c r="H25" s="36" t="s">
        <v>15</v>
      </c>
      <c r="I25" s="35" t="str">
        <f>IF(ISBLANK(H25),"",VLOOKUP(H25,Útmutató!$B$9:$C$12,2,FALSE))</f>
        <v>term grade</v>
      </c>
      <c r="J25" s="51" t="s">
        <v>138</v>
      </c>
      <c r="K25" s="48" t="s">
        <v>202</v>
      </c>
      <c r="L25" s="69" t="s">
        <v>255</v>
      </c>
    </row>
    <row r="26" spans="1:12" ht="241.5" customHeight="1">
      <c r="A26" s="42" t="s">
        <v>206</v>
      </c>
      <c r="B26" s="43" t="s">
        <v>107</v>
      </c>
      <c r="C26" s="52" t="s">
        <v>108</v>
      </c>
      <c r="D26" s="62" t="s">
        <v>126</v>
      </c>
      <c r="E26" s="37" t="s">
        <v>127</v>
      </c>
      <c r="F26" s="58" t="s">
        <v>154</v>
      </c>
      <c r="G26" s="37" t="s">
        <v>189</v>
      </c>
      <c r="H26" s="36" t="s">
        <v>14</v>
      </c>
      <c r="I26" s="35" t="str">
        <f>IF(ISBLANK(H26),"",VLOOKUP(H26,Útmutató!$B$9:$C$12,2,FALSE))</f>
        <v>examination</v>
      </c>
      <c r="J26" s="58" t="s">
        <v>156</v>
      </c>
      <c r="K26" s="37" t="s">
        <v>203</v>
      </c>
      <c r="L26" s="71" t="s">
        <v>259</v>
      </c>
    </row>
    <row r="27" spans="1:12" s="31" customFormat="1" ht="205.5" customHeight="1">
      <c r="A27" s="42" t="s">
        <v>205</v>
      </c>
      <c r="B27" s="43" t="s">
        <v>109</v>
      </c>
      <c r="C27" s="56" t="s">
        <v>171</v>
      </c>
      <c r="D27" s="49" t="s">
        <v>144</v>
      </c>
      <c r="E27" s="46" t="s">
        <v>178</v>
      </c>
      <c r="F27" s="49" t="s">
        <v>145</v>
      </c>
      <c r="G27" s="48" t="s">
        <v>190</v>
      </c>
      <c r="H27" s="36" t="s">
        <v>15</v>
      </c>
      <c r="I27" s="35" t="str">
        <f>IF(ISBLANK(H27),"",VLOOKUP(H27,Útmutató!$B$9:$C$12,2,FALSE))</f>
        <v>term grade</v>
      </c>
      <c r="J27" s="51" t="s">
        <v>146</v>
      </c>
      <c r="K27" s="48" t="s">
        <v>204</v>
      </c>
      <c r="L27" s="51" t="s">
        <v>258</v>
      </c>
    </row>
  </sheetData>
  <mergeCells count="5">
    <mergeCell ref="B2:C2"/>
    <mergeCell ref="D2:E2"/>
    <mergeCell ref="F2:G2"/>
    <mergeCell ref="H2:I2"/>
    <mergeCell ref="J2:K2"/>
  </mergeCells>
  <dataValidations count="1">
    <dataValidation type="list" allowBlank="1" showInputMessage="1" showErrorMessage="1" sqref="H4:H27">
      <formula1>Bejegyzes</formula1>
    </dataValidation>
  </dataValidations>
  <hyperlinks>
    <hyperlink ref="L15" display="http://www.art.pte.hu/sites/www.art.pte.hu/files/files/menuk/dokument/tudomany/innovacio/zmi/zenepedagogia_vegleges.pdf oldalak: 119-158. _x000a_Ádám Jenő: Módszeres énektanítás a relatív szolmizáció alapján. Turul Kiadás, Budapest, 1944 _x000a_Forrai Katalin: Ének a"/>
  </hyperlink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lastPrinted>2017-04-18T06:23:15Z</cp:lastPrinted>
  <dcterms:created xsi:type="dcterms:W3CDTF">2016-05-11T08:28:59Z</dcterms:created>
  <dcterms:modified xsi:type="dcterms:W3CDTF">2018-07-02T09:04:42Z</dcterms:modified>
</cp:coreProperties>
</file>