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Lenovo\Desktop\NYE Intézményi tájékoztato 2017-18\TANARKEPZES\IT2017-18 tanari TANTARGYLEIRASOK\"/>
    </mc:Choice>
  </mc:AlternateContent>
  <bookViews>
    <workbookView xWindow="0" yWindow="0" windowWidth="20490" windowHeight="7530" activeTab="1"/>
  </bookViews>
  <sheets>
    <sheet name="Útmutató" sheetId="2" r:id="rId1"/>
    <sheet name="Tantárgyleírás" sheetId="1" r:id="rId2"/>
  </sheets>
  <definedNames>
    <definedName name="Bejegyzes">Útmutató!$B$9:$B$12</definedName>
    <definedName name="_xlnm.Print_Area" localSheetId="1">Tantárgyleírás!$A$1:$L$103</definedName>
    <definedName name="_xlnm.Print_Area" localSheetId="0">Útmutató!$A$1:$E$18</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I4" i="1"/>
  <c r="I72" i="1"/>
  <c r="I73" i="1"/>
  <c r="I74" i="1"/>
  <c r="I75" i="1"/>
  <c r="I76" i="1"/>
  <c r="I77" i="1"/>
  <c r="I78" i="1"/>
  <c r="I79" i="1"/>
  <c r="I80" i="1"/>
  <c r="I81" i="1"/>
  <c r="I82" i="1"/>
  <c r="I83" i="1"/>
  <c r="I84" i="1"/>
  <c r="I85" i="1"/>
  <c r="I86" i="1"/>
  <c r="I87" i="1"/>
  <c r="I88" i="1"/>
  <c r="I89" i="1"/>
  <c r="I90" i="1"/>
  <c r="I91" i="1"/>
  <c r="I92" i="1"/>
  <c r="I93"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3" i="1"/>
  <c r="I12" i="1"/>
  <c r="I11" i="1"/>
  <c r="I10" i="1"/>
  <c r="I9" i="1"/>
  <c r="I8" i="1"/>
  <c r="I7" i="1"/>
  <c r="I6" i="1"/>
  <c r="I5" i="1"/>
</calcChain>
</file>

<file path=xl/sharedStrings.xml><?xml version="1.0" encoding="utf-8"?>
<sst xmlns="http://schemas.openxmlformats.org/spreadsheetml/2006/main" count="261" uniqueCount="227">
  <si>
    <t>Tantárgy kódja</t>
  </si>
  <si>
    <t>Tantárgyleírás</t>
  </si>
  <si>
    <t>A kialakítandó kompetenciák leírása</t>
  </si>
  <si>
    <t xml:space="preserve">Tantágy neve </t>
  </si>
  <si>
    <t>Tantárgy angol  neve</t>
  </si>
  <si>
    <t>Angol nyelvű tantárgyleírás</t>
  </si>
  <si>
    <t>A kialakítandó kompetenciák angol nyelvű leírása</t>
  </si>
  <si>
    <t>Félévi követelmény angol nyelven</t>
  </si>
  <si>
    <t xml:space="preserve">A tantárgyleírás tartalma az alábbi dokumentumok alapján készült: </t>
  </si>
  <si>
    <t>MAB szakindítási útmutató I.2.</t>
  </si>
  <si>
    <t>87/2015. (IV.9.) Korm. rendelet 53.§</t>
  </si>
  <si>
    <t xml:space="preserve">A kialakítandó kompetenciák leírása: </t>
  </si>
  <si>
    <t xml:space="preserve">Tantárgyleírás: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</si>
  <si>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</si>
  <si>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</si>
  <si>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</si>
  <si>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</si>
  <si>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</si>
  <si>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</si>
  <si>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</si>
  <si>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</si>
  <si>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</si>
  <si>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</si>
  <si>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</si>
  <si>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</si>
  <si>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</si>
  <si>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</si>
  <si>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</si>
  <si>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</si>
  <si>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</si>
  <si>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</si>
  <si>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</si>
  <si>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 xml:space="preserve">a tantárgy szakmai tartalma elsajátításának célja (vö. Korm.rend.) </t>
  </si>
  <si>
    <t>azoknak az előírt szakmai kompetenciáknak, kompetencia-elemeknek (tudás, képesség stb. a KKK alapján) a felsorolása, amelyek kialakításához a tantárgy jellemezően, érdemben hozzájárul (vö. MAB)</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</si>
  <si>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</si>
  <si>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</si>
  <si>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</si>
  <si>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</si>
  <si>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</si>
  <si>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</si>
  <si>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</si>
  <si>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2-5 kötelező, illetve ajánlott irodalom (szerző, cím, kiadás adatai (esetleg oldalak), ISBN)</t>
  </si>
  <si>
    <t>Type of assessment and evaluation:</t>
  </si>
  <si>
    <t>traineeship with no credit points allocated</t>
  </si>
  <si>
    <t>MFI1001</t>
  </si>
  <si>
    <t>Matematikai módszerek a fizikában</t>
  </si>
  <si>
    <t>Mathematical Methods in Physics</t>
  </si>
  <si>
    <t>MFI1002</t>
  </si>
  <si>
    <t>Fizika és társadalom</t>
  </si>
  <si>
    <t>Physics and Society</t>
  </si>
  <si>
    <t>MFI1003</t>
  </si>
  <si>
    <t>Energiatermelés, energiagazdálkodás</t>
  </si>
  <si>
    <t>Energy Production, Energy Management</t>
  </si>
  <si>
    <t>MFI1004</t>
  </si>
  <si>
    <t>Elméleti fizika I.</t>
  </si>
  <si>
    <t>Theoretical physics I.</t>
  </si>
  <si>
    <t>MFI1005</t>
  </si>
  <si>
    <t>Számítógép a fizikában</t>
  </si>
  <si>
    <t>Computers in Physics</t>
  </si>
  <si>
    <t>MFI1006</t>
  </si>
  <si>
    <t>Nemlineáris jelenségek a természettudományokban</t>
  </si>
  <si>
    <t>Nonlinear Phenomena</t>
  </si>
  <si>
    <t>MFI1007</t>
  </si>
  <si>
    <t>Elektronikai alapok</t>
  </si>
  <si>
    <t>Introduction to Electronics</t>
  </si>
  <si>
    <t>MFI1008</t>
  </si>
  <si>
    <t>Elemi fizika</t>
  </si>
  <si>
    <t>Elementary Physics</t>
  </si>
  <si>
    <t>MFI1009</t>
  </si>
  <si>
    <t>Mindennapi fizika</t>
  </si>
  <si>
    <t>Everyday Physics</t>
  </si>
  <si>
    <t>MFI1010</t>
  </si>
  <si>
    <t>Csillagászat</t>
  </si>
  <si>
    <t>Astronomy</t>
  </si>
  <si>
    <t>MFI1011</t>
  </si>
  <si>
    <t>Elméleti fizika II.</t>
  </si>
  <si>
    <t>Theoretical physics II.</t>
  </si>
  <si>
    <t>MFI1012</t>
  </si>
  <si>
    <t>Környezetfizika</t>
  </si>
  <si>
    <t>Environmental Physics</t>
  </si>
  <si>
    <t>MFI1013</t>
  </si>
  <si>
    <t>Nukleáris technológia</t>
  </si>
  <si>
    <t>Nuclear Technologies</t>
  </si>
  <si>
    <t>MFI1014</t>
  </si>
  <si>
    <t>Anyagtudomány</t>
  </si>
  <si>
    <t>Materials science</t>
  </si>
  <si>
    <t>MFI1015</t>
  </si>
  <si>
    <t>Számítógépes szimulációk módszertana</t>
  </si>
  <si>
    <t>Computer Simulation Methods</t>
  </si>
  <si>
    <t>MFI8001</t>
  </si>
  <si>
    <t>Fizika szakmódszertan</t>
  </si>
  <si>
    <t>Teaching Physics</t>
  </si>
  <si>
    <t>MFI8002</t>
  </si>
  <si>
    <t>Fizikai problémák megoldási módszerei</t>
  </si>
  <si>
    <t>Methods for Solving Physics Problems</t>
  </si>
  <si>
    <t>MFI8003</t>
  </si>
  <si>
    <t>A kísérletezés, megfigyelés, szemléltetés módszertana</t>
  </si>
  <si>
    <t>Methodology of experimentation, observation and demonstration</t>
  </si>
  <si>
    <t>MFI8004</t>
  </si>
  <si>
    <t>Gyakorlatok a szaktanári kompetenciák fejlesztéséhez</t>
  </si>
  <si>
    <t>Labor mérési feladatok az alábbi témakörökben: passzív RC és RLC hálózatok, dióda, tranzisztor, egyszerű áramkörök, erősítők, elektronikus mérőműszerek, logikai áramkörök, mikrokontrollerek. Ellenállás és vezetőképesség mérése. Tápegységek vizsgálata. Oszcilloszkópos mérések.</t>
  </si>
  <si>
    <t>a) tudása
- Rendelkezik a legfontosabb elektronikai és méréstechnikai ismeretekkel, jártas az elektronikai mérőeszközök használatában.
b) képességei
- Képes elektronikai feladatok, mérések elvégzésére, egyszerű áramkörök megépítésére. Ismereteit alkalmazni tudja a munkája során.
c) attitűdje
- Folyamatosan fejleszti szaktudását.
d) autonómia
- Labormunkák, mérések során önálló munkavégzésre képes.</t>
  </si>
  <si>
    <t>A félév során előírt mérési feladatok teljesítése legalább 50% eredménnyel.</t>
  </si>
  <si>
    <t>- Zilizi Gy.: Elektronika 1 laboratóriumi gyakorlatok (DE, TTK, Kísérleti Fizikai Tanszék, tanszéki jegyzet, 2009)</t>
  </si>
  <si>
    <t>Measurements in RC and RLC circuits. Semiconductor devices, simple circuits of diodes, transistors, amplifiers, electronis instruments, logical circuits, microcontrollers. Investigation of resistivity and conductivity. Investigation of different power supplies. Measurements with oscilloscopes.</t>
  </si>
  <si>
    <t>a) knowledge
- Students are familiar with fundamental knowledges in electronics and measurement techniques, have perfection in application of electronic measuring devices.
b) ability / competence
- Students are able to carry out electronic measurements, experiments and to construct simple circuits. 
c) attitude
- Students continuously develop their expertise.
d) autonomy
- Students are able to carry out electronic measurements and experiments unassisted.</t>
  </si>
  <si>
    <t>Requirements: Laboratory measurements with a minimum passing rate of 50%.</t>
  </si>
  <si>
    <t xml:space="preserve">A fizika hétköznapokban és más tudományokban történő megjelenése. Közlekedés, sport, háztartás, az élővilág fizikai érdekességei, tudománytörténet. Technikai alkalmazások és a fizikai ismeretek szoros kapcsolatának bemutatása. A mindennapi fizika tanításban való alkalmazhatósága.
Az iskolai tananyagból kimaradó témakörök élményszerű, ismeretterjesztő szintű bemutatása. Természeti jelenségek és technikai eszközök működésének értelmezése. Alkalmazás az iskolai oktatásban. Fizikai ismeretek alkalmazása a mindennapi, háztartási, technikai életben (pl. balesetvédelem, energiatakarékosság). A csillagászati törvények szerepe a fizika történeti fejlődésében. Klasszikus és modern csillagászati ismeretek beillesztésére a fizika tantárgy kereteibe. Eligazodás a csillagos égbolton. Fizikai ismeretek felhasználása a környezetvédelemben, a környezettudatos magatartás erősítése. A fizika modern, biológiai, orvosi, műszaki-technikai alkalmazásai: audiovizuális eszközök, távközlés, mobiltelefonok, GPS, mikro- és nanoelektronika, közlekedés, robotika. Alapvető, mindennapi gépészeti és elektronikai alkalmazások.
</t>
  </si>
  <si>
    <t xml:space="preserve">a) tudása
- A hallgatók integrálni tudják a szakterületi és pedagógiai-pszichológiai ismereteiket, alkalmasak a tanulók fizikai műveltségének, készségeinek, képességeinek fejlesztésére, a természettudományos gondolkodás kialakítására, illetve fejlesztésére.
b) képességei
- A hallgatók rá tudnak mutatni a minket mindennap körülvevő környezetben és eseményekben rejlő fizika fontosságára és szépségére. A fizika tanulókkal történő megszerettetésének egyik kiemelt motivációs stratégiája a mindennapi élet fizikájának megismerése és megismertetése.
c) attitűdje
- Folyamatosan fejleszti szaktudását.
d) autonómia
- Tanári munkája során önálló munkavégzésre képes.
</t>
  </si>
  <si>
    <t>A félév során előírt kiselőadások megtartása és egy félév végi ZH teljesítése legalább 50% eredménnyel.</t>
  </si>
  <si>
    <t xml:space="preserve">- Christoph Drösser, Csábító erők, Avagy a mindennapok fizikája, Athenaeum, 2011
- Rókáné Kalydi Bea, 1000 kérdés és válasz a fizika köréből, Tóth Könyvkereskedés és Kiadó Kft, Debrecen, 2011
- Hogy is van ez? Readers Digest Válogatás, 1995
- A. I. Kitajgorodszkij, Fizika mindenkinek II, Gondolat, Budapest, 1984
- Lukács Ernőné, Péter Ágnes, Tarján Rezsőné, Tarkabarka fizika, Móra könyvkiadó, 1977
</t>
  </si>
  <si>
    <t xml:space="preserve">Appearance of physics in everyday life and other sciences. Physical curiosities in transportation, sports, household, etc. Relationship between knowledge of physics and technical applications. Using everyday physics in teaching.
Introduction of topics not covered in the school curriculum in an engaging way. Understanding natural phenomena and how things work. Applying physics knowledge in practice (accident prevention, energy saving). Using physics knowledge in environmental protection, environmental awareness. Biological, medical, engineering applications of physics. Modern technical and technological applications of physics: audiovisual devices, telecommunication, GPS, micro- and nanoelectronics, transportation and robotics.
</t>
  </si>
  <si>
    <t xml:space="preserve">a) knowledge
- Students are able to integrate their physics and methodology knowledges. Students are able to form and develope school students’ scientific frame of mind, abilities and skills.
b) ability / competence
- Students can highlight the presence and importance of physics in our everyday life and events.
c) attitude
- Students continuously develop their expertise.
d) autonomy
- Students are able to work as teachers unassisted.
</t>
  </si>
  <si>
    <t>Requirements: presentations and an in-class test with a minimum passing rate of 50%.</t>
  </si>
  <si>
    <t xml:space="preserve">Szemlélődés, szemléltetés. Laboratóriumi és órai, ill. iskolán kívüli megfigyelés, adatgyűjtés. A megfigyelés célja, tárgya, eszközei, végrehajtása, az adatok rögzítése, rendszerezése, következtetések.
Tanári demonstrációs kísérletek és a tanulókísérletek eszközei, az eszközök tárolásának, karbantartásának szabályai. A kísérletek célja, tervezése, előkészítése, az eszközök kiválasztásának szempontjai. Megfigyelési szempontok megfogalmazása. A kísérlet végrehajtása, megfigyelése, tapasztalatok megfogalmazása, következtetések. 
A szemléltetés hagyományos és modern eszközei és módszerei: ábrák, modellek, oktatófilmek, fizika szoftverek jellemzői és alkalmazásuk. A tábla, írásvetítő, digitális fényképezőgép és videokamera, a számítógép és a projektor alkalmazása. Az internet lehetőségei a tanulás támogatásában.
</t>
  </si>
  <si>
    <t xml:space="preserve">a) tudása
- Ismeri a kísérletezés, megfigyelés, szemléltetés gyakorlati technikáit és eszközeit. Ismeri a közoktatás törzsanyagában meghatározott fizika kísérleteket.
b) képességei
- Ismereteit alkalmazni tudja a munkája során. Ismeri a fizika eszközöket és a szertárt.
c) attitüdje
- Kiemelten fontosnak tartja a szemléltetéshez szükséges demonstrációs kísérletek elvégzését, ehhez szükség esetén önállóan is tervez és készít eszközöket. Folyamatosan fejleszti szaktudását.
d) autonómia
- Tanári munkája során önállóan tud eszközöket, kísérleteket tervezni és elvégezni.
</t>
  </si>
  <si>
    <t>A középiskolai fizika tananyag témaköreihez kapcsolódó kiselőadások bemutatása, értékelése. Gyakorlati jegy az egyes előadások pontszámai alapján, 50% eredmény fölött szerezhető, a TVSZ szerint.</t>
  </si>
  <si>
    <t xml:space="preserve"> Erlichné Bogdán Katalin: Munkafüzet a fizika szakmódszertani laboratóriumi gyakorlatokhoz I-II. Tankönyvkiadó, Budapest, 1991. 
 Veidner János: A fizika tanítása - tanulása, Veidner BT., Szeged, 2001.
 Radnóti K., Nahalka I., Poór I., Wagner É. : A fizikatanítás pedagógiája, Nemzeti Tankönyvkiadó, Budapest, 2002.
 Egri Sándor, Mándy Tihamér, Varga Klára: Fizikatanítás változó környezetben, Debreceni Egyetemi Kiadó, 2015. 
 A fizika Tanítása Módszertani Folyóirat Mozaik Kiadó Kft., Szeged 
</t>
  </si>
  <si>
    <t>Observation and demonstration in school lessons and laboratories, experiments, data evaluation, conclusions. Instruments in demonstration, school experiments, storage and maintenance of instruments. The aim of experiments, planning, preparing and carrying out experiments. Considerations, evaluation, conclusions. Different methods of demonstration: plots, charts, models, videos, cameras, computers, software, internet and their applications in learning physics.</t>
  </si>
  <si>
    <t xml:space="preserve">a) knowledge
- The student is familiar with the demonstration tools, instruments and techniques for observation and experimentation. Is familiar with the physics experiments in primary and secondary schools.
b) ability / competence
- Student is able to apply his skills and competences in his work. Is familiar with physics tools and instruments.
c) attitude
- Students continuously develop their expertise in experimentation. Attribute pronounced priority to demonstration experiments, can prepare Do It Yourself demonstration tools and experiments if needed.
d) autonomy
- Students are able to prepare demonstration tools, are able to carry out experiments and demonstrations unassisted.
</t>
  </si>
  <si>
    <t xml:space="preserve">Requirements: presentations, including experiments and measurements, relevant to the topics of physics in secondary schools. The minimum passing rate is 50%. </t>
  </si>
  <si>
    <t xml:space="preserve">A közoktatásbeli fizika tárgyak súlyponti témáinak részletes feldolgozása szaktárgyi és módszertani szempontból. A fizika szaktudományi és szakmódszertani tárgyakban, valamint az informatika tanulása során szerzett ismeretek integrálása, felhasználása a szemléltetés eszközeinek és módszereinek tervezésében. A megfigyeléshez, kísérletekhez szükséges munkalapok kidolgozása. Videofelvételek készítése, visszajátszása, elemzése, értékelése a hallgatói tevékenységekről az alábbi témákban:
Kiselőadás: A súlyponti anyagrészek bemutatása, problémák felvetése, megbeszélése, vita.
Kiselőadás: Alapvető módszertani tudnivalók alkalmazása konkrét tanítási témákra és helyzetekre.
Bemutató kísérletek elvégzése a témakör anyagából.
Mikrotanítások különböző didaktikai feladatok megoldására (demonstrációs kísérlettel alátámasztott új anyagot feldolgozó, gyakorló, ismétlő-rendszerező, számonkérő órarészletek).
Mikrotanítások tanulói kísérletek vezetésére.
Projektmunka tervezése és támogatása.
</t>
  </si>
  <si>
    <t xml:space="preserve">a) tudása
- Rendelkezik a munkájához szükséges szaktudással, szakmódszertani ismeretekkel, eszközismerettel.
b) képességei
- Képes a fizika szaktudományi és szakmódszertani, valamint informatika ismereteinek integrálása. Ismereteit alkalmazni tudja oktatói munkája során.
c) attitüdje
- Kiemelten fontosnak tartja a szemléltetéshez szükséges demonstrációs kísérletek elvégzését, ehhez szükség esetén önállóan is tervez és készít eszközöket. Folyamatosan fejleszti szaktudását.
d) autonómia
- Tanári munkája során önálló munkavégzésre képes.
</t>
  </si>
  <si>
    <t>A középiskolai fizika tananyag témaköreihez kapcsolódó kiselőadások, mérési feladatok, kísérletek bemutatása, értékelése. Gyakorlati jegy az egyes előadások pontszámai alapján, 50% eredmény fölött szerezhető, a TVSZ szerint.</t>
  </si>
  <si>
    <t xml:space="preserve"> Erlichné Bogdán Katalin: Munkafüzet a fizika szakmódszertani laboratóriumi gyakorlatokhoz 
I-II. Nemzeti Tankönyvkiadó, Budapest, 2007.
 Veidner János: A fizika tanítása - tanulása, Veidner BT., Szeged, 2001.
 Radnóti K., Nahalka I., Poór I., Wagner É.: A fizikatanítás pedagógiája, Nemzeti Tankönyvkiadó, Budapest, 2002.
 Fizikai Szemle fizika tanításával foglalkozó rovatai (Magyar Fizikai Folyóirat, főszerk.: Németh Judit) Eötvös Loránd Fizikai Társulat, Budapest
 Egri Sándor, Mándy Tihamér, Varga Klára: Fizikatanítás változó környezetben, Debreceni Egyetemi Kiadó, 2015. 
</t>
  </si>
  <si>
    <t>Overview of the main branches of physics in secondary school from a didactic point of view. Integrating of physics and methodological knowledge, applying it to planning the instruments and methods of demonstration. Teaching practice and evaluation thereof.</t>
  </si>
  <si>
    <t xml:space="preserve">a) knowledge
- Students are familiar with notations, laws, theories, the demonstration tools and experiments in physics. Have professional competences required for teaching physics.
b) ability / competence
- Students are able to integrate knowledges of physics, informatics and methodology. Are able to apply knowledes in teaching.
c) attitude
- Students continuously develop their expertise in their work, in the experimentation. Attributes pronounced priority to demonstration experiments, can prepare Do It Yourself demonstration tools and experiments if needed.
d) autonomy
- Students are able to give lectures, carry out experiments and demonstrations unassisted.
</t>
  </si>
  <si>
    <t>A korszerű anyagtechnológia fizikai alapjai. Nagyfelbotású vizsgálati módszerek. A nanotechnológia fogalma és módszerei. Modern anyagok. Üvegek, polimerek. Nanoszerkezetű anyagok, vékonyrétegek és multirétegek előállítási technikái és alkalmazásaik, nanomágnesség, fullerének, nanocsövek és kompozitjaik. Mágneses és optikai adattárolás. Félvezető lézerek. Holografikus adatrögzítés. Diffúzió a nanotartományban. Kölcsönös diffúzió és szilárdtest reakciók. Intelligens anyagok. Alakmemória ötvözetek és alkalmazásaik. Mágneses alakmemória ötvözetek és felhasználásuk. Napelemek. Keménybevonatok készítése és alkalmazásaik. Fémhabok és alkalmazásuk. Kerámiák. Orvosi anyagok, fém-kerámia kötések, fogpótlások, protézisek. Kompozitok. Fullerének, nanocsövek és kompozitjaik.</t>
  </si>
  <si>
    <t xml:space="preserve">a) tudása
- Ismeri a napjainkban egyre több helyen alkalmazott új anyagokat, előállítási technológiákat és alkalmazásokat.
b) képességei
- Képes az önálló ismeretszerzésre, ismereteit alkalmazni tudja tanári munkája során, a középiskolai törzsanyagba nem tartozó ismereteket is át tud adni diákjainak.
c) attitűdje
- Folyamatosan fejleszti szaktudását.
d) autonómia
- Tanári munkája során önálló munkavégzésre képes.
</t>
  </si>
  <si>
    <t>A vizsgára bocsátás feltétele: a félév során előírt kiselőadások megtartása és egy félév végi ZH teljesítése, legalább 50% eredménnyel.</t>
  </si>
  <si>
    <t xml:space="preserve">- Bársony I., Kökényesi S. Funkcionális anyagok és technológiájuk. Debreceni Egyetem, Debrecen, 2003.
- Ginstler J., Hidasi B., Dévényi L. Alkalmazott anyagtudomány. Műegyetemi Kiadó, Budapest, 2002.
- Mojzes I., Kökényesi S. Fotonikai anyagok és eszközök. Egyetemi tankönyv, Műegyetemi Kiadó, Budapest, 1997.
ajánlott:
- Hiroyasu Funakubo: Shape memory alloys, Gordon and Breach Science Publishers, New York
- Milton Ohring :The materials science of thin films, Academic Press, New York
</t>
  </si>
  <si>
    <t>Fundamentals of recent materials technology. High resolution methods of testing materials and structures. Fundamentals of nanotechnology, nanstructures and techniques. Physical bases of materials sciences. Modern materials. Glasses, polymers, nanostructured materials, thin layers, multilayers, techniques and applications, nanomagnetism, fullerenes, nanotubes, composite materials. Magnetic and optical data storage devices. Semiconductor lasers. Holographic optical disc technology. Diffusion on nanoscale. Interdiffusion and solid state reactions. Smart materials, shape memory alloys and applications. Solar cells. Metal foams and applications. Ceramic materials in medical implants. Composite materials.</t>
  </si>
  <si>
    <t>Requirements for admission to examination: mid-term presentations and an end-term test, with a minimum passing rate of 50%</t>
  </si>
  <si>
    <t>Matematikai ismeretek alkalmazásának gyakorlása konkrét fizika feladatok megoldásával mechanika, hőtan, elektromágnességtan és optika, atomfizika, magfizika témakörökben. Koordinátarendszerek. Grafikus ábrázolás. Szélsőérték-problémák, függvényanalízis. Közelítések. Egyenletek, határérték-számítás, differenciál-számítás, integrálszámítás, differenciál-operátorok, differenciálegyenletek, komplex számok, hullámfüggvény. Mátrixok, determinánsok. Skalárterek és vektorterek. Hibabecslés és hibaterjedés.</t>
  </si>
  <si>
    <t xml:space="preserve">a. Tudása
A hallgató ismerje a fizikai problémák megoldásában gyakran használható matematikai módszereket.
b. Képességei
A hallgató legyen képes a megfelelő matematikai módszer alkalmazására a fizikai problémák megoldásában. Egzaktul kiszámolható megoldás híján jó becslést tud adni.
c. Attitűdje
A hallgató rendelkezzen megfelelő kitartással az összetett problémák megoldásához.
d. Autonómiája
A hallgató önállóan alkalmazni tudja a megfelelő módszereket a gyakorlati problémák megoldásában; észreveszi a mindennapi életben a fizikai jellegű problémákat és jó közelítő becsléseket tud adni.
</t>
  </si>
  <si>
    <t>A félév során írt dolgozatok és házi feladatok legalább 50%-ra megírása.</t>
  </si>
  <si>
    <t xml:space="preserve">· Bába Ágoston: Fizikai matematika, Kossuth Lajos Tudományegyetem, Debrecen, 1991.
· Nagy Károly (szerk.): Elméleti fizika példatár 1-4, Tankönyvkiadó, Budapest, 1983,
</t>
  </si>
  <si>
    <t xml:space="preserve">Practicing mathematical methods through solving specific physics problems from mechanics, thermodynamics, electromagnetism, optics, atomic physics and nuclear physics.
Coordinate systems. Plotting data and functions. Finding extrema. Calculus. Approximations. Equations, limits, differential and integral calculus, differential operators, differential equations, complex numbers, wave function. Matrices and determinants. Scalar fields and vector fields. Estimating uncertainties, error propagation.
</t>
  </si>
  <si>
    <t xml:space="preserve">a. Knowledge
The student should know the mathematical methods often used for solving physics problems.
b. Skills
The student should be able to choose and apply the suitable mathematical method to solve physics problems. If there is no analytically calculable solution, she should be able to give a good estimate.
c. Attitude
The student should have the endurance to solve complex problems.
d. Autonomy
The student should be able to apply the suitable methods in solving practical problems; she notices physics problems in everyday life and can supply good approximations.
</t>
  </si>
  <si>
    <t>Scoring at least 50% on the tests and homework assignments during the semester.</t>
  </si>
  <si>
    <t xml:space="preserve">Developing Competences of Teaching Physics </t>
  </si>
  <si>
    <t>A számítógépes fizikai módszer kapcsolata az elméleti és kísérleti fizikával. Numerikus analízis elemei. Determinisztikus módszerek, molekuláris dinamika, sztochasztikus módszerek. Statisztikus fizikai és részecskefizikai alkalmazások. Véges méret effektusok, skálázás. Alkalmazások: perkoláció, bolyongás, fraktálok stb. Konkrét fizikai probléma szimulálása a Scilab szoftver segítségével.</t>
  </si>
  <si>
    <t xml:space="preserve">a) tudása
- Ismeri a szimulációk fogalomrendszerét, a legfontosabb törvényeket, összefüggéseket és elméleteket.
b) képességei
- Ismereteit alkalmazni tudja gyakorlati problémák, feladatok megoldásában.
c) attitűdje
- Gyakorlati tevékenységek végzéséhez, feladatok megoldásához megfelelő kitartással rendelkezik.
d) autonómia
- A természettudományos problémákban, feladatokban önállóan felismeri és alkalmazni tudja a megoldáshoz szükséges törvényeket, összefüggéseket és problémamegoldási módszereket.
</t>
  </si>
  <si>
    <t>A megadott követelményeknek megfelelő számítógépes program írása és prezentálása.</t>
  </si>
  <si>
    <t xml:space="preserve"> Stanley és Stauffer: Newtontól Mandelbrotig (Springer, 1994)
 Kun Ferenc: Számítógépes fizika (oktatási segédlet, DE, kiadás alatt)
 Kecskés Lajos, Egy ölnyi végtelen, Nemzeti Tankönyvkiadó, Budapest, 2002
 Heermann: Computer Simulation Methods in Theoretical Physics (Springer, 1987)
</t>
  </si>
  <si>
    <t>The relationship between computer physics and theoretical and experimental physics. Elements of Account Analysis. Deterministic methods, molecular dynamics, stochastic methods. Statistical physics and particle physics applications. Finite-scale effects, scaling. Applications: percolation, migration, fractals, etc. Simulation of specific physical problems using the Scilab software.</t>
  </si>
  <si>
    <t>Writing and presenting a computer program that meets the specified requirements.</t>
  </si>
  <si>
    <t xml:space="preserve">Nemlineáris dinamika alapjai, Hamilton- és disszipatív rendszerek. Stabilitás analízis. Poincaré-leképezés. Bifurkációk. Kaotikus mozgás. Fraktálok. Ljapunov-exponensek.
A káosz kialakulása, főbb jellemzői, matematikai inga, anharmonikus oszcillátor, Lorenz modell. A kaotikus tartomány szerkezete egydimenziós leképezésekben. Differenciál-egyenlet rendszerek attraktorának fraktál szerkezete, alaptípusok. Valószínűségi szemlélet a kaotikus folyamatokban.
Kaotikus jelenségek a társtudományokban (meteorológia, csillagászat, kémia, biológia stb.)
</t>
  </si>
  <si>
    <t xml:space="preserve">a) tudása
- Ismeri nemlineáris jelenségek fogalomrendszerét, a legfontosabb törvényeket, összefüggéseket és elméleteket.
b) képességei
- Ismereteit alkalmazni tudja gyakorlati problémák, feladatok megoldásában.
c) attitűdje
- Gyakorlati tevékenységek végzéséhez, feladatok megoldásához megfelelő kitartással rendelkezik.
d) autonómia
- Problémákban, feladatokban önállóan felismeri és alkalmazni tudja a megoldáshoz szükséges törvényeket, összefüggéseket és problémamegoldási módszereket.
</t>
  </si>
  <si>
    <t>2 db írásbeli teszt megoldása. Részvétel az előadásokon a TVSz. szerint! Vizsgajegy, melynek megállapítása a TVSZ előírásainak megfelelően történik. A féléves teljesítményre összesen 100%  szerezhető. Ebből 50% a félévközi teljesítmény 50% a félév végi szóbeli kollokvium során érhető el.</t>
  </si>
  <si>
    <t xml:space="preserve">– Tél Tamás–Gruiz Márton: Kaotikus dinamika, Nemzeti Tankönyvkiadó, Budapest, 2002.
– Hermann Haken: Szinenergetika, Műszaki Kiadó, Budapest, 1984.
– J. Gleick: Káosz, egy új tudomány születése, Göncöl Kiadó, Budapest, 1999.
– Peitgen-Jurgens-Saupe: Fractals for the classroom Springer-Verlag)
</t>
  </si>
  <si>
    <t xml:space="preserve">Basics of Nonlinear Dynamics, Hamilton and Dissipative Systems. Stability analysis. Poincaré mapping. Bifurcations. Chaotic movement. Fractals. Lyapunov exponents. 
The formation of chaos, its main characteristics, mathematical pendulum, ancharmonic oscillator, Lorenz model. The structure of the chaotic domain in one-dimensional mappings. Differential equation systems attractant fractal structure, basic types. Probability approach in chaotic processes.
Chaotic phenomena in co-disciplines (meteorology, astronomy, chemistry, biology, etc.)
</t>
  </si>
  <si>
    <t xml:space="preserve">a) knowledge
- Students are familiar with the most important notations, laws and theories of Nonlinear Phenomenas.
b) ability / competence
- Competences make the students capable of solving problems.
c) attitude
- Students continuously develop their expertise. 
- Students work with endurance.
d) autonomy
- Students are able to solve problems unassisted.
</t>
  </si>
  <si>
    <t xml:space="preserve">Requirements for admission to examination: two in-class tests with a minimum passing rate of 50%. </t>
  </si>
  <si>
    <t>Fenomenologikus leírásmód. Anyagállandók: sűrűség, rugalmassági modulus, fajhő, törésmutató stb. Homogén és inhomogén, izotróp és anizotrop testek. Mikroszkopikus megoldási mód. Az anyag belső szerkezete. Erőhatás az anyag részecskéi között. Energiaviszonyok: kötési energia, felületi energia. Indukció, analógiák, modellalkotás, a probléma egyszerűsítése, közelítő módszerek. A modell-módszer alkalmazásának lehetőségei és korlátai. Dimenzióanalízis, fizikai összefüggések levezetése. Dimenzió nélküli egyenletek és a fizikai hasonlóság. A szimmetria szerepe a fizikában, megmaradási törvények. A klasszikus fizika fejezeteinek áttekintése a fenomenológiai és mikroszkopikus leírás segítségével. A kinetikus gázelmélet. Fizikai összefüggések levezetése. Szimmetriaműveletek (térbeli és időbeli eltolás, elforgatás, idő-és tértükrözés, azonos részecskék felcserélése, anyag-antianyag).</t>
  </si>
  <si>
    <t xml:space="preserve">a) tudása
- Ismeri a fizika fogalomrendszerét, a legfontosabb törvényeket, összefüggéseket és elméleteket.
b) képességei
- Ismereteit alkalmazni tudja gyakorlati problémák, feladatok megoldásában.
c) attitűdje
- Gyakorlati tevékenységek végzéséhez, feladatok megoldásához megfelelő kitartással rendelkezik.
d) autonómia
- A fizikai problémákban, feladatokban önállóan felismeri és alkalmazni tudja a megoldáshoz szükséges törvényeket, összefüggéseket és problémamegoldási módszereket.
</t>
  </si>
  <si>
    <t>2 db írásbeli teszt megoldása, min. 50% eredménnyel.</t>
  </si>
  <si>
    <t xml:space="preserve">– M. Gitterman, V. Halpern: Fizikai problémák kvalitatív elemzése (Műszaki, 1985)
– Baranyi Károly: A fizikai gondolkodás iskolája I-III, Akadémiai Kiadó, BP, 1992 
– Fatalin László, Varsics Zita: A tudományos modellalkotás alapjai I., Calibra Kiadó, Budapest, 1993
– Fatalin László, Varsics Zita: A tudományos modellalkotás alapjai II., Keraban Kiadó, Budapest, 1995
– Gnädig Péter, Honyek Gyula, Ken Riley: 200 Puzzling Physics Problems (Cambridge, 2001)
</t>
  </si>
  <si>
    <t>Phenomenological description mode. Material constants: density, modulus of elasticity, specific heat, refractive index, etc. Homogenous and non-homogeneous, isotropic and anisotropic bodies. Microscopic different solutions. The internal structure of the material. Impact forces between matter particles. Energy Relations: binding energy, surface energy. Induction, analogy, modeling, simplifying the problem, approximate methods. The possibilities and limitations of the model methodology. Dimensional analysis, derivation of physical relationships. Equations and dimensionless physical resemblance. The role of symmetry in physics, conservation laws. In classical physics an overview of the chapters of the phenomenological and microscopic description can help. The kinetic theory. Conducting a physical relationship. Symmetry operations (spatial and temporal offset, rotation, mirroring time and space, the same particles reversal, matter-antimatter).</t>
  </si>
  <si>
    <t xml:space="preserve">a) knowledge
- Students are familiar with the most important notations, laws and theories of physics.
b) ability / competence
- Competences make the students capable of solving problems.
c) attitude
- Students continuously develop their expertise. 
- Students work with endurance.
d) autonomy
- Students are able to solve problems unassisted.
</t>
  </si>
  <si>
    <t xml:space="preserve">Two in-class tests with a minimum passing rate of 50%. </t>
  </si>
  <si>
    <t>Világnézet és világkép, a tudományos világnézet. Természettudományos megismerési módszerek. Az egyes természettudományok (biológia, fizika, kémia, földtan, csillagászat) fejlődésének történeti csomópontjai. A természettudományok szerepe az ipari forradalmakban, a nemzetközi konfliktusokban. Az ember, a társadalom és a természet kölcsönhatása. Tudomány és erkölcs. A természettudományok legjelentősebb felfedezéseinek hatása a társadalom, a gazdaság életére, a világról alkotott elképzelésekre.</t>
  </si>
  <si>
    <t xml:space="preserve">a) tudása
- Ismeri a tudomány eredményeit (a legfontosabb törvényeket, összefüggéseket és elméleteket), és azok társadalomra gyakorolt hatásait.
b) képességei
- Ismereteit alkalmazni tudja gyakorlati problémák elemzésében, megoldásában.
c) attitűdje
- Elemzői feladatok megoldásához megfelelő kitartással rendelkezik.
d) autonómia
- A tudomány társadalomra gyakorolt hatásait önállóan felismeri és elemzéseit alkalmazni tudja a jelen kor találmányaira is.
</t>
  </si>
  <si>
    <t>2 db írásbeli teszt megoldása, és egy db 8-9 oldalas esszé beadása a szorgalmi időszak végéig (mintaesszé szerinti formátumban). Részvétel az előadásokon a TVSz. szerint! A féléves teljesítményre összesen 100% szerezhető, melyből 50% a félévközi teljesítmény, 50% a félév végi szóbeli kollokvium során érhető el.</t>
  </si>
  <si>
    <t xml:space="preserve"> Károly Simonyi: A fizika kultúrtörténete, Budapest, 1986. Gondolat Kiadó
 Werner Heisenberg: A rész és az egész, Budapest, 1978. Gondolat Kiadó
 Victor F. Weiskopf: Válogatott tanulmányok, Budapest, 1978. Gondolat Kiadó
 F. Brandel: Anyagi kultúra, gazdaság és kapitalizmus XV-XVIII. Sz., Budapest, 1985. Gondolat Kiadó
 John és Mary Gribbin: A természettudományokról mindenkinek, 2003. Akkord Kiadó
</t>
  </si>
  <si>
    <t>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t>
  </si>
  <si>
    <t xml:space="preserve">a) knowledge
- Students are familiar with the most important notations, laws and theories of sciences.
b) ability / competence
- Competences make the students capable of solving problems.
c) attitude
- Students continuously develop their expertise. 
- Students work with endurance.
d) autonomy
- Students are able to identify effects of sciences on the society and apply this knowledge in teaching.
</t>
  </si>
  <si>
    <t>Áttekintés az energiafelhasználás történelmi alakulásáról, a fosszilis energiahordozók jövője. Energia-átalakulások termodinamikája, hatásfok. Energiafelhasználás jellemzői a főbb gazdasági ágazatokban. Fontosabb hőerőgépek jellemzése és környezeti hatásaik. Az energia szállítása és tárolása. Az energiatermelés, szállítása, elosztás, tárolás problémái. Villamosenergia-rendszerek jellemzői. Megújuló energiaforrások. Alternatív energiaforrások (nap-, szél, vízerőmű, hullámerőművek, geotermikus energia hasznosítása, egyéb energiaforrások). Energiatakarékossági lehetőségek.</t>
  </si>
  <si>
    <t xml:space="preserve">a) tudása
- Ismeri az energetika fogalomrendszerét, a legfontosabb törvényeket, összefüggéseket és elméleteket.
b) képességei
- Ismereteit alkalmazni tudja gyakorlati problémák, feladatok megoldásában.
c) attitűdje
- Gyakorlati tevékenységek végzéséhez, feladatok megoldásához megfelelő kitartással rendelkezik.
d) autonómia
- Az energetikával kapcsolatos kérdésekben önállóan tud véleményt alkotni oktatói munkája során.
</t>
  </si>
  <si>
    <t>2 db írásbeli teszt megoldása. Részvétel az előadásokon a TVSz. szerint! A féléves teljesítményre összesen 100% szerezhető, melyből 50% a félévközi teljesítmény 50% a félév végi szóbeli kollokvium során érhető el.</t>
  </si>
  <si>
    <t xml:space="preserve">- Újfaludi László: Környezeti problémák természettudományos alapjai
- Budó – Mátrai: Kísérleti fizika III., Tankönyvkiadó, Budapest, 1985
- Vajda György: Energiaforrások. Ezredforduló. Akadémiai Kiadó, Bp,
- Koltay Ede: A környezetfizika alapjai. Egyetemi jegyzet 
- Vajda György: Energiaforrások, Ezredforduló, 1998/6.
</t>
  </si>
  <si>
    <t>The concept of temperature, measuring principles, bodies of expansion, gas status changes, the calorimetry elements, heat engines, efficiency of thermodynamics cycles, laws of the thermodynamics, thermodynamic potentials, state of matter changes, multi-component systems balance, thermal expansion, non-equilibrium thermodynamics elements, transport processes, more important results of the kinetic theory, Maxwell's velocity distribution, the basic equation of kinetic theory, equipartition theorem, the axiom of statistical physics, micro- and macrostates of systems, Boltzmann distribution, entropy concept of macroscopic, irreversible processes.</t>
  </si>
  <si>
    <t xml:space="preserve">a) knowledge
- Students are familiar with the most important notations, laws and theories of Energy Production, Energy Management.
b) ability / competence
- Competences make the students capable of solving problems.
c) attitude
- Students continuously develop their expertise. 
- Students work with endurance.
d) autonomy
- Students are able to answer questions about energetics in teaching unassisted.
</t>
  </si>
  <si>
    <t xml:space="preserve">Vonatkoztatási rendszer. A tér és idő. Galilei-féle relativitási elv. Az „abszolút mozgás” problémája. A Michelson-féle kísérlet és elvi következményei. A Lorentz- transzformáció. A speciális relativitás elve. A speciális relativitás elvének „következményei”: idő- és hossz-dilatáció, egyidejűség, az események sorrendje, sebességösszegzés. A relativisztikus dinamika néhány tétele. Az elektrodinamikai törvények relativisztikus közelítése, optikai következmények. Az általános relativitáselmélet alapgondolata. Tér, idő, tömeg, mozgás. Einstein ekvivalencia- és általános relativitási elve. A gravitáció problémája. A világegyetem egészére vonatkozó megállapítása. Az általános relativitáselmélet tapasztalati igazolása. 
A statisztikus fizika axiómája, fázis tér, Liouville-tétele, a legvalószínűbb állapot. Mikroállapot. Egyensúlyi feltételek. Elemi transzport folyamatok. Mikrokanonikus, kanonikus, nagy kanonikus sokaságok. Az entrópia valószínűségi és információ elméleti értelmezése. Elsőrendű és másodrendű fázisátalakulások. Statisztikus fizikai módszerek a természettudományokban.
A nemlineáris jelenségek elemi szintű értelmezése.
Kitekintés a fizika új eredményeire.
</t>
  </si>
  <si>
    <t>2 db írásbeli teszt megoldása. Részvétel az előadásokon a TVSz. szerint! A féléves teljesítményre összesen 100% szerezhető, melyből 50% a félévközi teljesítmény, 50% a félév végi szóbeli kollokvium során érhető el.</t>
  </si>
  <si>
    <t xml:space="preserve">– Abonyi I., Nagy T.: Elméleti fizika (Tankönyvkiadó, 1980)
– Taylor, Wheeler: Téridő fizika (Gondolat, 1974)
– Nagy Károly: Termodinamika és statisztikus fizika (Tankönyvkiadó, 1991) 
</t>
  </si>
  <si>
    <t xml:space="preserve">Az anyagi pont dinamikájának leírása, az anyagi pont mozgásegyenletei. A kinetikai energia tétele. Konzervatív erőtér, potenciális energia. A mechanikai energia megmaradási törvénye. Az energiafogalom centrális szerepe a klasszikus és a modern fizikában. Az erő és az impulzus nyomatéka. Az anyagi pont egyensúlya. A dinamika és a statika kapcsolata. A dinamika törvényei mozgó vonatkoztatási rendszerekben. A virtuális munka elve. Néhány konkrét probléma az anyagi pont dinamikájából.
Elektromos és mágneses alapfogalmak. A Maxwell-egyenletek differenciális és integrális alakja. Az elektrosztatikus tér, ponttöltés és folytonos töltéseloszlás potenciálja. Sztatikus tér vezetők jelenlétében, kapacitás. Dielektrikumok. Vezetők elektroszatikus térben, vezetők elektrosztatikus tere. Az elektroszatikus tér energiája. Mágnesesek sztatikus tere. Stacionárius áramok egyenletei, Ohm törvénye zárt vezetőkre, Kirchoff-törvények. Biot-Savart-törvény. Kvázistacionárius áramok, indukció, RLC-körök. Változó elektromágneses terek, elektromágneses hullámok. A geometriai optika, mint a hullámoptika határesete.
A kvantummechanika matematikai formalizmusa, a fizikai mennyiségek, mint lineáris operátorok. Az állapotfüggvény fizikai jelentése. Az impulzusmomentum. Stacionárius állapotok. Anyaghullámok, hullám-részecske kettősség. A Heisenberg-féle határozatlansági reláció. Alagút-effektus. Az időfüggetlen Schrödinger-egyenlet megoldása egyszerű potenciálfüggvények esetén. Spin, Pauli-elv. A hidrogénatom kvantumelmélete. A periódusos rendszer felépítése.
</t>
  </si>
  <si>
    <t xml:space="preserve">– Nagy Károly: Elméleti mechanika (Tankönyvkiadó, 1985)
– Nagy Károly: Elektrodinamika (Tankönyvkiadó, 1985)
– Nagy Károly: Kvantummechanika (Tankönyvkiadó, 1981)
</t>
  </si>
  <si>
    <t>Description of the dynamics of material point, the equations of motion of material points. The kinetic energy theorem. Conservative forces, potential energy. The law of conservation of mechanical energy. The energy concept central role in classical and modern physics. The power and angular momentum. The material point balance. The statics, dynamics and relationships. The laws of dynamics moving reference systems. The principle of virtual work. Some specific problems in the dynamics of material point. Electric and magnetic basic concepts. Maxwell's equations in differential and integral form. The electrostatic field, and continuous charge distribution point charge potential. Static electric field, capacity. Dielectrics. Conductors in electrostatic field. The electrostatic field’s energy. Static magnetic fields. Stationary currents’s equations, Ohm's law closed conductors, Kirchoff's laws. Biot-Savart law. Direct currents, induction, RLC circuits. Varying electromagnetic fields, electromagnetic waves. The geometrical optics as the optical’s border case. The mathematical formalism of quantum mechanics, the physical quantities such as linear operators. The wave function’s physical meaning. The angular momentum. Stationary states. Material waves, wave-particle duality. The Heisenberg uncertainty principle. Quantum tunelling. Solving the time-independent Schrödinger equation with simple potential functions. Spin, Pauli’s exclusion principle. The hydrogen quantum theory. The periodic table of the elements.</t>
  </si>
  <si>
    <t xml:space="preserve">a) knowledge
- Students are familiar with the most important notations, laws and theories of Theoretical physics.
b) ability / competence
- Competences make the students capable of solving problems.
c) attitude
- Students continuously develop their expertise. 
- Students work with endurance.
d) autonomy
- Students are able to solve problems unassisted.
</t>
  </si>
  <si>
    <t>Mozgások csoportosítása, kinematikai és dinamikai leírása, Newton axiómái, megmaradási tételek. Termodinamikai rendszerek makroszkopikus és mikroszkopikus leírásának alapjai. Elektrosztatika, elektromos áram, a mágneses mező, az elektromágneses indukció, az elektromos energia felhasználási lehetőségei. A geometriai és a fizika optika alapjai. Az anyag mikroszkopikus szerkezete, fizikai tulajdonságok mikrofizikai értelmezésének alapjai. Az atom- és atommagfizika alapjai.</t>
  </si>
  <si>
    <t xml:space="preserve">a) tudása
- Ismeri a fizika fogalomrendszerét, a legfontosabb törvényeket, összefüggéseket és elméleteket.
b) képességei
- Ismereteit alkalmazni tudja gyakorlati problémák, feladatok megoldásában.
c) attitűdje
- Gyakorlati tevékenységek végzéséhez, feladatok megoldásához megfelelő kitartással rendelkezik.
d) autonómia
- Tanári munkájában önállóan felismeri és alkalmazni tudja a fizikai problémák, feladatok megoldáshoz szükséges törvényeket, összefüggéseket és problémamegoldási módszereket.
</t>
  </si>
  <si>
    <t>2 db írásbeli teszt megoldása. Részvétel az konzultációkon a TVSz. szerint, szemináriumi kiselőadások, beadandó dolgozatok, minimum 50% eredménnyel.</t>
  </si>
  <si>
    <t xml:space="preserve">– Medgyes Sándorné – dr. Tasnádi Péter: Egységes Érettségi Gyakorlófeladatok I – II (2004)
– Gimnáziumi Összefoglaló Feladatgyűjtemény. Nemzeti Tankönyvkiadó
– Tasnádi – Skrapits – Bérczes – Litz : Általános Fizika I-II (Dialóg Campus Kiadó, Pécs-Budapest, 2001)
– Budó Á.: Kísérleti fizika I-III. (Tankönyvkiadó Budapest, 1999)
– Dér-Radnai-Soós: Fizikai feladatok I.-II. (Holnap Kiadó Kft., Budapest, 2006)
</t>
  </si>
  <si>
    <t>Classification of motions, kinematic and dynamic description, Newton's axioms, conservation laws. Fundamentals of macroscopic and microscopic description of thermodynamic systems. Electrostatics, electric current, magnetic field, electromagnetic induction, electrical energy. Fundamentals of ray optics and wave optics. The microscopic structure of materials, the basics of microphysical interpretation of physical properties. The basics of atomic and nuclear physics.</t>
  </si>
  <si>
    <t xml:space="preserve">2 written tests. Seminar presentations, papers to be submitted, minimum passing rate of 50%. </t>
  </si>
  <si>
    <t>A csillagászat tárgya, világszemléletének fejlődése, története. A csillagászat szakterületei. Tájékozódás a Földön és az égbolton, égi koordinátarendszerek. Csillagászati műszerek és megfigyelési eljárások, távcsövek. Időszámítás. A földrajzi helymeghatározás. Csillagtérképek. A Föld, mint égitest: a Föld alakja, forgása, keringése, és ezek következményei. A pólusingadozás. Az éghajlati övek és az éghajlatváltozások. A világmindenség szerkezete és keletkezése. A Naprendszer, a bolygók általános jellemzése. A Tejútrendszer, a csillagok jellemzői, távolsága, látszólagos és abszolút fényessége. A csillagok átmérője, tömege, hőmérséklete, színe és színképe. A csillagok fejlődése. Az Univerzum keletkezése. A Naprendszer keletkezése.</t>
  </si>
  <si>
    <t xml:space="preserve">a. Tudása
A hallgató ismeri a csillagászat alapfogalmait, történetét, vizsgálati módszereit, és a csillagászat fejlődésének gyakorlati következményeit (tájékozódás, időszámítás).
b. Képességei
A hallgató képes a csillagászat témáinak színes, érdekes tanítására; ehhez kreatívan használ változatos digitális szemléltető eszközöket.
c. Attitűdje
A hallgató figyelemmel kíséri a legújabb csillagászati felfedezéseket és képzi magát.
d. Autonómiája és felelőssége
A hallgató törekszik a megismert eredmények, érdekességek saját oktatási eszköztárába integrálására.
</t>
  </si>
  <si>
    <t>A vizsgára bocsátásnak nincs különleges feltétele</t>
  </si>
  <si>
    <t xml:space="preserve">· Donald H. Menzel: Csillagászat (Gondolat, 1980)
· Gábris-Marik-Szabó: Csillagászati földrajz (Tankönyvkiadó 1997)
· SH atlasz: Csillagászat
· Dieter B. Herrmann: Az égbolt felfedezői (Gondolat, 1981)
</t>
  </si>
  <si>
    <t>The scope, history and world view of astronomy. The sub-fields of astronomy. Geographical and celestial coordinates. Astronomical instruments and observation methods, telescopes. Time and calendar systems. Star charts. Earth as an astronomical body: shape, rotation, orbiting and their consequences. Changes in the poles’ position. Climactic zones and climate changes. The formation and structure of the Universe. The Solar System. The Milky Way. Properties of stars: distance, apparent and absolute magnitude, diameter, mass, temperature and spectrum. Stellar evolution.</t>
  </si>
  <si>
    <t xml:space="preserve">a. Knowledge
The student should know about the basic concepts, history, research methods of astronomy and be aware of the practical consequences of the development of astronomy (orientation, calendars).
b. Skill
The student should be capable of teaching astronomy in a colorful, engaging way; he should creatively employ various digital demonstration aids.
c. Attitude
The student follows new developments in the field and furthers his knowledge.
d. Autonomy
The student strives to integrate the knowledge he acquires into his own educational “toolbox”.
</t>
  </si>
  <si>
    <t>No special prerequisite to the exam.</t>
  </si>
  <si>
    <t>Radioaktív sugárzások fajtái, jellemzése. Rövid és hosszú felezési idők meghatározása. Sugárzás és anyag kölcsönhatása. A sugárzás detektálásának alapelvei, a detektorok fő típusai, energia-, impulzus-, tömeg- és sebességmérés. Magspektroszkópia. Neutronfizika. Reaktorok, atomenergetika. Fúzió. Nagyenergiás gyorsítók. Magfizikai felületvizsgálati, analitikai módszerek, egzotikus atomok. Sugárvédelem, sugárbiológia, dózismérés. Aktivációs analízis, neutronaktivációs analízis, gamma-spektrometria, kémiai elválasztások, alkalmazások. A radioaktív izotópok felhasználása a diagnosztikában és gyógyászatban, a méréstechnikában, a biológiában és környezetvédelemben, a mezőgazdaságban és az iparban.</t>
  </si>
  <si>
    <t xml:space="preserve">a. Tudása
A hallgató ismerje az atommag szerkezetét, és az azzal kapcsolatos kutatásokat, alkalmazásokat.
b. Képességei
A hallgató képes legyen megérteni és érthetően, érdekesen elmagyarázni a nukleáris technológiák működését. Lássa ezek korlátait, értékelje reálisan ezek veszélyeit.
c. Attitűdje
A hallgató figyelemmel kíséri a legújabb fizikai eredményeket és képzi magát.
d. Autonómiája
A hallgató törekszik a megismert eredmények, érdekességek saját oktatási eszköztárába integrálására.
</t>
  </si>
  <si>
    <t xml:space="preserve">· Kiss Dezső – Krajcsos Zsolt: Nukleáris technika (Tankönyvkiadó, 1984)
· Csikainé Buczkó Margit: Radioaktivitás és atommagfizika (Nemzeti Tankönyvkiadó, 1993)
· Nagy Lajos György: Radiokémia és izotóptechnika (Tankönyvkiadó, 1983)
</t>
  </si>
  <si>
    <t>Types of radioactive decay, particles and properties. Measuring short and long half-lives. Interaction between radiation and matter. The principles of radiation detection, main detector types, measuring energy, momentum, mass and velocity. Nuclear mass spectroscopy. Neutron physics. Nuclear reactor, nuclear power. Fusion. High energy particle accelerators. Nuclear surface examination methods, analytical methods, exotic nuclei. Radiation protection, radiation biology, dose. Activation analysis, gamma spectrometry, chemical dispositions, applications. Applications of radioactivity in medicine, measurement technology, biology and environmental protection, agriculture and industry.</t>
  </si>
  <si>
    <t xml:space="preserve">a. Knowledge
The student should be familiar with the structure of the atomic nucleus, nuclear research and applications.
b. Skill
The student should be able to understand and explain in a clear and interesting way the operation of nuclear technologies. She should be aware of their limitations and should have a realistic view of the associated risks and dangers.
c. Attitude
The student should follow new developments in the field and furthers her knowledge.
d. Autonomy
The student should strive to integrate the knowledge she acquires into her own educational “toolbox”.
</t>
  </si>
  <si>
    <t>No special prerequisite to the exam</t>
  </si>
  <si>
    <t xml:space="preserve">A fizikatanításban és fizikai problémák megoldásában alkalmazható alapvető informatikai fogalmak, hardverek és szoftverek általános áttekintése.
Algoritmusok fogalma és alkalmazása. Algoritmusok a fizika különböző területeihez tartozó problémák megoldására. Fizikai problémák, algoritmusok és numerikus módszerek kapcsolata. Numerikus módszerek alkalmazása a fizika egyes területein.
Alapvető programok alkalmazása. Algoritmusok és numerikus programok készítése különböző programozható felületek alkalmazásával. Az iskolákban és a tanulók számára is elérhető programozható és fejlesztői felületek alkalmazása. Problémamegoldás táblázatkezelőkkel, komputeralgebrai programokkal, programozással.
Bevezetés a mérőrendszerek és berendezések számítógépes vezérlésébe, a számítógépes adatgyűjtés alapjai. Számítógépes adatgyűjtés konkrét megvalósítása a tanulók és a tanárok számára elérhető eszközök segítségével. Adatgyűjtésre és mérésre alkalmazható célberendezések. Adatfeldolgozás, statisztika, függvényillesztés.
Eredmények bemutatásának lehetőségei. Hang, 2D és 3D képek és grafikonok, animációk szerkesztése. Mérés-értékelési, prezentációs, oktatásban használható szoftverek.
Internet használata a fizikában és a fizika oktatásában.
</t>
  </si>
  <si>
    <t xml:space="preserve">a. Tudása
A hallgatónak legyenek alkalmazható és hasznos ismeretei a fizikai problémák megoldására és a fizikával kapcsolatos oktatási feladatok ellátására használható számítógépes programokról és eljárásokról.
b. Képességei
A hallgató képes legyen meglátni, hogy a számítógép alkalmazása hogyan segíthet adott problémák megoldásában, és tudja alkalmazni a megfelelő eszközt.
c. Attitűdje
A hallgató kísérje figyelemmel a munkájában használható szoftvereszközök fejlődését és képezze magát.
d. Autonómiája
A hallgató legyen képes integrálni a szakterületi és pedagógiai-pszichológiai ismereteket, tervezni, szervezni és irányítani a fizika tanítási és tanulási folyamatait.
</t>
  </si>
  <si>
    <t>A gyakorlati jegy feltétele a félév során az előírt házi feladatok és zárthelyi dolgozatok legalább 50%-ra teljesítése.</t>
  </si>
  <si>
    <t xml:space="preserve">· Informatikai eszközök a fizika oktatásában, Szerk: Kárpáti Andrea, Nemzeti Tankönyvkiadó, Budapest, 2003
· Thomas H. Cormen, Charles E. Leiserson, Ronald L. Rivest, Algoritmusok, Műszaki könyvkiadó, 1997
· Benkő Tiborné, Programozási feladatok és algoritmusok Delphi rendszerben, ComputerBooks, Budapest, 2003
· A. A. Szamarszkij, Bevezetés a numerikus módszerek elméletébe, (Tankönyvkiadó Budapest, 1989)
· Obádovics J. Gyula, Gyakorlati számítási eljárások, (Gondolat kiadó, 1972)
</t>
  </si>
  <si>
    <t xml:space="preserve">Basic computing concepts, hardware and software relevant to teaching physics and problem solving.
The concept and application of algorithms. Using algorithms to solve problems in various areas of physics. Connection between physics problems, algorithms and numerical methods. Using numerical methods in certain areas of physics.
Using basic programs. Creating algorithms and numerical programs using different development environments. Using programming environments available to schools and students. Problem solving using spreadsheet programs, computer algebraic programs or coding.
Introduction to computer aided data acquisition. Implementing data acquisition with easily accessible tools. Data acquisition and measurement using dedicated systems. Data analysis, statistics, curve fitting.
Possibilities for presenting results. Editing sound, 2D and 3D images, graphs, animations. Data evaluation, presentation, educational software packages.
Using the internet in physics and physics education.
</t>
  </si>
  <si>
    <t xml:space="preserve">a. Knowledge
The student should have directly applicable knowledge of computer programs and procedures used in solving physics problems and physics education.
b. Skills
The student should be able to find and apply suitable computing methods to solve physics problems.
c. Attitude
The student should follow the developments of software tools useful in his work and further his knowledge.
d. Autonomy
The student should be able to integrate his knowledge of physics, pedagogy and psychology, plan, organize and supervise teaching and learning processes.
</t>
  </si>
  <si>
    <t>For a passing grade the student score at least 50% on the tests and homework assignments during the semester.</t>
  </si>
  <si>
    <t xml:space="preserve">A tudományok (filozófia, matematika, kémia, biológia) kapcsolata. Specializáció és integráció a természettudományokban. Határtudományok. A fizika tantárgy szaktudományi háttere. A fizika és a többi természettudományos tantárgy kapcsolata. A természettudományos tárgyak egybehangolása, integrációja, hazai és külföldi tapasztalatok. A tanterv (NAT, kerettanterv, helyi tanterv) és a követelményrendszer. A fizikatantervek szükségszerűen spirális felépítése. A modellalkotás kifejlesztése és alkalmazása a középiskolában, statisztikus modelljátékok, döntésjátékok. A fizika elméleti modelljeinek elemi, középiskolai matematikai ismeretekre építő magyarázata. A tudományos eredmények adott tanulócsoporthoz illesztett interpretációja, kvalitatív és egyszerű kvantitatív modellek alkotása.
A tanítás tervezése, a tanmenet. A fizika tanítás-tanulás folyamata. Motivációs lehetőségek. A megismerés induktív és deduktív útja. Konstruktív pedagógiai módszerek. A fizikai fogalmak szerkezete, kialakításuk folyamata. Az egyes fogalmaknak, jelenségköröknek, törvényeknek a tanulók kognitív fejlődéséhez igazodó fokozatos bővítése és annak alkalmazása a tanításban. Naív előfogalmak, tapasztalati fogalmak és tévképzetek problémái, a fogalmi váltás nehézségei. A természeti törvények működése, törvényfeltárás, törvények alkalmazása. A tanári tevékenység módszerei: szemléltetés, előadás, magyarázat, elbeszélés, beszélgetés, a tanulói tevékenység szervezése, irányítása.
A tanári bemutató kísérletek és a tanulói kísérletek helye, szerepe a fizika órákon. A fizika tanulás-tanítás eszközei. A fizikatanítás szervezeti formái: tanítási óra, szakkör, szaktábor, tanulmányi kirándulás, üzemlátogatás. Óratípusok és sajátosságaik, munkaformák a fizika órákon. A tanulók differenciált foglalkoztatása. Projekt-módszer, kooperatív technikák. A feladatok helye, szerepe a fizika tanításában. Feladattípusok, az egyes tudományterületekhez kapcsolódó feladatok egyedi jellemzői. Ellenőrzés értékelés a fizika oktatásában. Konkrét fizikaórák folyamatának elemzése. A játék helye, szerepe a fizika tanításában. A felzárkóztatás és a tehetséggondozás speciális feladatai és fórumai.  A fizikai ismeretterjesztés formái és feladatai.
</t>
  </si>
  <si>
    <t xml:space="preserve">a) tudása
- Ismeri a fizika tanításához szükséges előírásokat, a stúdium fogalomrendszerét, a legfontosabb munkaformákat- módszereket. 
b) képességei
- Ismereteit mikrotanításokon és egyéb foglalkozások keretén belül tudja alkalmazni.
c) attitűdje
- Megfelelő kitartással rendelkezzen feladatai ellátásában, reálisan fogadja társai véleményét, illetve lojális legyen az ők munkáival szemben. 
d) autonómia
- Tudja önállóan megoldani feladatait, alkalmazni megszerzett ismereteit. 
</t>
  </si>
  <si>
    <t xml:space="preserve">2 db zárthelyi dolgozat megírása a félév során. Egy miktotanítás, egy ismeretterjesztő előadás megtartása, 2 db óravázlat önálló megírása, egy db. szemléltetőeszköz (kísérleti eszköz, modell, applikáció, stb.) készítése és bemutatása a többi hallgató előtt. Az ezekre kapott jegyek átlaga, illetve az órai aktivitás figyelembevétele adja a gyakorlati jegyet. </t>
  </si>
  <si>
    <t xml:space="preserve">-  VEIDNER JÁNOS: A fizika tanítása - tanulása, Veidner BT., Szeged, 2001.
- BALLA ÉVA, BUJDOSÓ GYÖNGYI, CSERNOCH MÁRIA, DOBRÓNÉ TÓTH MÁRTA, EGRI SÁNDOR, HERENDINÉ KÓNYA ESZTER,   MÁNDY TIHAMÉR, PAULOVITS GYÖRGY, REVÁKNÉ MARKÓCZI IBOLYA, SARKA LAJOS, TEPERICS KÁROLY, TÓTH ZOLTÁN, VARGA  KLÁRA: Tanulmányok a levelező és részismereti tanárképzés tantárgy- pedagógiai tartalmi megújításáért – természettudományok Debrecen: Debreceni Egyetemi Kiadó, 2015. 
(ISBN:978 963 473 842 8) Könyv/Tanulmánykötet/Tudományos
- EGRI SÁNDOR, MÁNDY TIHAMÉR, VARGA KLÁRA: Fizikatanítás változó környezetben Debrecen: Debreceni Egyetem, 2015. 163 p.  Link(ek): Repozitóriumban Könyv/Felsőoktatási tankönyv/Oktatási
- EGRI SÁNDOR, MÁNDY TIHAMÉR, VARGA KLÁRA: Fizikát tanítok, fizikát tanulok Debrecen: Debreceni Egyetemi Kiadó, 2015. 169 p. (Szaktárnet-könyvek; 3.) (ISBN:978 963 473 858 9) Link(ek): Teljes dokumentum Könyv/Szakkönyv/Tudományos
- VARGA KLÁRA: A tehetségfejlesztés lehetőségei a fizika tanításában In: Ajtay-Horváth Magda [et al.]
Kukla Krisztián (szerk.) Az applikáció vonzerejében. 341 p. Nyíregyháza: Nyíregyházi Főiskola, 2015. pp. 283-298. (Acta Academiae Nyiregyhaziensis; 1.) (ISBN:978-615-5545-56-6) Befoglaló mű link(ek): OSZK, HUMANUS Könyvrészlet/Szaktanulmány/Tudományos
</t>
  </si>
  <si>
    <t>2 written mid-term tests. Giving lectures, writing two self-reports. Creating a demonstration tool (experimental tool, model, application, etc.) and presenting to the other students. The students’ mid-term activity is also taken into account.</t>
  </si>
  <si>
    <t xml:space="preserve">Az anyag kettős természete, hullámok és korpuszkulák. A teljes elektromágneses színkép és főbb jellemzőik (mikrohullámok; hőmérsékleti sugárzás; infra-, látható és uv. fény; röntgen és gamma sugarak). Részecskesugárzások, radioaktivitás. Sugárzások gyakorlati alkalmazása, iparban, gyógyászatban, dozimetriai alapfogalmak. Anyag-fény kölcsönhatások. Anyagvizsgálati műszerek és módszerek fizikai alapjai. Magenergia felszabadítása: atommagok „energiája”, maghasadás, atomreaktorok működése, atomreaktorok biztonságtechnikája, reaktor típusok. „Energiatermelés”, és termodinamikai problémái. Energiahordozók, energiatárolás, energiagazdálkodás. Alternatív energiaforrások jelenlegi helyzete. </t>
  </si>
  <si>
    <t xml:space="preserve">a) tudása
Tudjon kapcsolatot teremteni a jellegzetesen multidiszciplináris környezettudományi ismeretek és a különböző tárgyak (fizika, kémia, biológia, földrajz, matematika) keretében elsajátított ismeretkörök között, tudatosítsa ezt tanítványaiban is.
b) képességei
Képes – elsősorban a természettudományokon belül – a különböző szakterületek tudás- és ismeretanyaga közötti összefüggések felismerésére, integrációjára.
c) attitűdje
Képes a kollektív munkában történő helyi tanterv készítésére, önálló éves tematikus (tanmeneti) tervezésre, óravázlat készítésre, valamint az oktatástechnikai eszközök használatára.
d) autonómia
- Tudja önállóan megoldani feladatait, alkalmazni megszerzett ismereteit.
</t>
  </si>
  <si>
    <t>Vizsgára bocsátás feltétele a félév végi dolgozat legalább 50 %-ra történő megírása.</t>
  </si>
  <si>
    <t xml:space="preserve">- SOÓS KATALIN: Környezetfizika, Szeged 2016 (ISBN 978-615-5455-38-4)
- DR. KISS ÁRPÁD: Fejezetek a környezetfizikából Kossuth Egyetemi Kiadó Debrecen, 2003 
- KÖTELES GYÖRGY: Sugárvédelem Budapest, 2009 
- CSIKAINÉ BUCZKÓ MARGIT: Radioaktivitás és atommagfizika, Debrecen 1992, 
- NYILAS ISTVÁN: A környezetvédelem fizikai alapjai (előadás jegyzet, kézirat) Nyíregyházi Főiskola Fizika Tanszék sajátfejlesztésű honlapja.
</t>
  </si>
  <si>
    <t>The dual nature of matter, waves and particles. The electromagnetic spectrum and properties of its main components (microwaves, blackbody radiation, infrared, visible and uktraviolet light, X-rays and gamma rays). Radioactivity. Applications of radiation in industry, medicine, etc. Dosimetry. Light-matter interactions. Material examination methods and their physical foundations. Nuclear energy, fission, fusion, the operating principles of nuclear reactors, safety of power plants, types of reactors. Producing electric energy and thermodynamical problems. Energy sources, energy management, storing energy. The current state of alternative energy sources.</t>
  </si>
  <si>
    <t xml:space="preserve">a. Knowledge
The student should be able to connect the characteristically multidisciplinary environmental science ideas  and the knowledge gained in physics, chemistry, biology, mathematics. She should emphasize this connection in her would-be students as well.
b. Skills
The student should be capable of recognizing the connections between different fields of science and of integrating her knowledge gained in different subjects.
c. Attitude
The teacher candidate should be capable of  creating a local curriculum (together with colleagues), lesson plans and using ICT and educational aids.
d. Autonomy
The student should be able to work independently and apply her knowledge.
</t>
  </si>
  <si>
    <t>Scoring at least 50% on the end-of-term test is a prerequisite to the examination.</t>
  </si>
  <si>
    <t>Gyakorlati jegy</t>
  </si>
  <si>
    <t xml:space="preserve">Frame of reference. The space and time. Galilean relativity principle. The problem of "absolute motion". The Michelson experiments and theoretical implications. The Lorentz transformation. The principle of special relativity. The principle of special relativity "consequences" time dilation and length, simultaneity, the sequence of events, speed summary. Some of the items in the relativistic dynamics. The electro-dynamical laws of relativistic approximation, optical effects. The basic idea of general relativity. Space, time, mass and movement. Einstein's general relativity and the equivalence principle. The gravity problem. The empirical proof of general relativity.
The axiom of statistical physics, phase space, Liouville theorem. Microstate. Equilibrium conditions. Elementary transport processes. Mikrocanonical, canonical, grand canonical ensembles. The entropy of probability theory and interpretation of information. First-order and second-order phase transitions. Statistical physics methods of the natural sciences.
Elementary level’s interpretation of nonlinear phenomenas.
Outlook to the new results of physics.
</t>
  </si>
  <si>
    <t xml:space="preserve">The relationship between sciences (philosophy, mathematics, chemistry, biology). Specialization and integration in natural sciences. Border studies. The undergraduate background of physics. The relationship between physics and other natural science subjects. Harmonization, integration of natural sciences, domestic and foreign experiences. The curriculum (NAT, framework curriculum, local curriculum) and the requirements system. Physics curricula are necessarily spiraling. Developing and applying modeling in high school, static model games, decision games. An explanation of the theoretical models of physics based on elementary, secondary school mathematical knowledge. Interpretation of the scientific results adapted to a particular student group, creation of qualitative and simple quantitative models.
Planning the teaching, the curriculum. The Physics Teaching-Learning Process. Motivation options. The inductive and deductive journey of cognition. Constructive pedagogical methods. The structure of physical concepts and the process of their formation. The gradual extension of certain concepts, phenomena, and laws to the cognitive development of learners and their application in teaching. Problems of naive concepts, empirical concepts and misconceptions, difficulties in conceptual change. The operation of natural laws, law-exploration, application of laws. Methods of teaching activity: illustration, lecture, explanation, narrative, conversation, organizing and managing student activity.
The role of teaching demonstration experiments and student experiments, role in physics lessons. Physics is a tool for learning and teaching. Organizational forms of physical education: teaching hours, specialty courses, camps, study trips, visits to the factory. Types of Hours and Peculiarities, Work Forms in Physics Classes. Differentiated employment of students. Project method, co-operative techniques. The place and role of tasks in the teaching of physics. Task types, unique features of tasks related to each discipline. Verification evaluation in physics education. Analyzing the process of specific physical classes. The role of the game and its role in the teaching of physics. Special tasks and forums for catching up and talent management. Forms and tasks of physical dissemination.
</t>
  </si>
  <si>
    <t xml:space="preserve">a) knowledge
- Students are familiar with the most important concepts, laws and theories of Theoretical physics.
b) ability / competence
- Competences make the students capable of solving problems.
c) attitude
- Students continuously develop their expertise. 
- Students work with endurance.
d) autonomy
- Students are able to solve problems unassisted.
</t>
  </si>
  <si>
    <t xml:space="preserve">a) knowledge
- Students are familiar with modern materials, fundamentals of production technologies and applications.
b) ability / competence
- Students are able to develop their knowledge and to apply it in teaching. Students are able to transfer even extra-curricular knowledge to the school students.
c) attitude
- Students continuously develop their expertise.
d) autonomy
- Students are able to work as a teacher unassisted.
</t>
  </si>
  <si>
    <t xml:space="preserve">a) knowledge
- Students are familiar with the most important notations, laws and theories of simulations.
b) ability / competence
- Competences make the students capable of solving problems.
c) attitude
- Students continuously develop their expertise. 
- Students work with endurance.
d) autonomy
- Students are able to solve problems unassisted.
</t>
  </si>
  <si>
    <t xml:space="preserve">A) knowledge
- They are familiar with the requirements for teaching physics, the concept of the studio, the most important work methods.
B) Abilities
- They can apply their knowledge in micro tutorials and other occupations.
C) attitude 
- Have the right perseverance in carrying out his duties, realistically accepting his or her opinions and being loyal to their work.
D) autonomy
- They can independently solve their tasks, apply their acquired knowledge.
</t>
  </si>
  <si>
    <t xml:space="preserve">Requirements for admission to examination: two in-class tests and a home assignment (8-9 pages according to the specified template), with a minimum passing rate of 50%. </t>
  </si>
  <si>
    <t>Szak neve: Fizikatanár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</si>
</sst>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name val="Calibri"/>
      <family val="2"/>
      <charset val="238"/>
      <scheme val="minor"/>
    </font>
    <font>
      <sz val="11"/>
      <color rgb="FF000000"/>
      <name val="Calibri"/>
      <family val="2"/>
      <charset val="238"/>
      <scheme val="minor"/>
    </font>
    <font>
      <b/>
      <sz val="9"/>
      <color theme="1"/>
      <name val="Arial"/>
      <family val="2"/>
      <charset val="238"/>
    </font>
    <font>
      <sz val="9"/>
      <color theme="1"/>
      <name val="Arial"/>
      <family val="2"/>
      <charset val="238"/>
    </font>
    <font>
      <b/>
      <sz val="9"/>
      <color indexed="9"/>
      <name val="Arial"/>
      <family val="2"/>
      <charset val="238"/>
    </font>
    <font>
      <sz val="9"/>
      <name val="Arial"/>
      <family val="2"/>
      <charset val="238"/>
    </font>
    <font>
      <sz val="16"/>
      <color theme="1"/>
      <name val="Arial"/>
      <family val="2"/>
      <charset val="238"/>
    </font>
    <font>
      <b/>
      <sz val="16"/>
      <color theme="1"/>
      <name val="Arial"/>
      <family val="2"/>
      <charset val="238"/>
    </font>
    <font>
      <sz val="16"/>
      <color theme="1"/>
      <name val="Calibri"/>
      <family val="2"/>
      <charset val="238"/>
      <scheme val="minor"/>
    </font>
    <font>
      <b/>
      <sz val="12"/>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2" fillId="0" borderId="0" xfId="0" applyFont="1"/>
    <xf numFmtId="0" fontId="4"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5" fillId="0" borderId="0" xfId="0" applyFont="1"/>
    <xf numFmtId="0" fontId="4" fillId="0" borderId="2" xfId="0" applyFont="1" applyBorder="1" applyAlignment="1">
      <alignment horizontal="left" vertical="center"/>
    </xf>
    <xf numFmtId="0" fontId="7" fillId="3" borderId="2" xfId="0" applyFont="1" applyFill="1" applyBorder="1" applyAlignment="1">
      <alignment horizontal="left" vertical="top" wrapText="1"/>
    </xf>
    <xf numFmtId="0" fontId="6" fillId="3" borderId="2" xfId="0" applyFont="1" applyFill="1" applyBorder="1" applyAlignment="1">
      <alignment horizontal="left" vertical="top"/>
    </xf>
    <xf numFmtId="0" fontId="7"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6" fillId="0" borderId="2" xfId="0" applyFont="1" applyBorder="1" applyAlignment="1">
      <alignment horizontal="left" vertical="top"/>
    </xf>
    <xf numFmtId="0" fontId="2" fillId="0" borderId="0" xfId="0" applyFont="1" applyBorder="1" applyAlignment="1">
      <alignment horizontal="left" vertical="top" wrapText="1"/>
    </xf>
    <xf numFmtId="0" fontId="0" fillId="4" borderId="4" xfId="0" applyFill="1" applyBorder="1" applyAlignment="1">
      <alignment horizontal="left" vertical="top"/>
    </xf>
    <xf numFmtId="0" fontId="0" fillId="4" borderId="2" xfId="0" applyFill="1" applyBorder="1" applyAlignment="1">
      <alignment horizontal="left" vertical="top" wrapText="1"/>
    </xf>
    <xf numFmtId="0" fontId="9"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10" fillId="0" borderId="2" xfId="0" applyFont="1" applyFill="1" applyBorder="1" applyAlignment="1">
      <alignment horizontal="left" vertical="top" wrapText="1"/>
    </xf>
    <xf numFmtId="0" fontId="0" fillId="3" borderId="2" xfId="0" applyFill="1" applyBorder="1" applyAlignment="1">
      <alignment horizontal="left" vertical="top" wrapText="1"/>
    </xf>
    <xf numFmtId="0" fontId="9" fillId="3" borderId="2" xfId="0" applyFont="1" applyFill="1" applyBorder="1" applyAlignment="1">
      <alignment horizontal="left" vertical="top" wrapText="1"/>
    </xf>
    <xf numFmtId="0" fontId="2" fillId="0" borderId="2" xfId="0" applyFont="1" applyBorder="1" applyAlignment="1">
      <alignment vertical="top" wrapText="1"/>
    </xf>
    <xf numFmtId="0" fontId="2" fillId="3" borderId="2" xfId="0" applyFont="1" applyFill="1" applyBorder="1" applyAlignment="1">
      <alignment vertical="top" wrapText="1"/>
    </xf>
    <xf numFmtId="0" fontId="2" fillId="0" borderId="2" xfId="0" applyFont="1" applyFill="1" applyBorder="1" applyAlignment="1">
      <alignment vertical="top" wrapText="1"/>
    </xf>
    <xf numFmtId="0" fontId="2" fillId="3" borderId="5" xfId="0" applyFont="1" applyFill="1" applyBorder="1" applyAlignment="1">
      <alignment vertical="top" wrapText="1"/>
    </xf>
    <xf numFmtId="0" fontId="2" fillId="0" borderId="5" xfId="0" applyFont="1" applyBorder="1" applyAlignment="1">
      <alignment vertical="top" wrapText="1"/>
    </xf>
    <xf numFmtId="0" fontId="0" fillId="0" borderId="4" xfId="0" applyFill="1" applyBorder="1" applyAlignment="1">
      <alignment horizontal="left" vertical="top"/>
    </xf>
    <xf numFmtId="0" fontId="12" fillId="0" borderId="0" xfId="0" applyFont="1" applyAlignment="1">
      <alignment vertical="top" wrapText="1"/>
    </xf>
    <xf numFmtId="0" fontId="11" fillId="0" borderId="2" xfId="0" applyFont="1" applyBorder="1" applyAlignment="1">
      <alignment horizontal="center"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top"/>
    </xf>
    <xf numFmtId="0" fontId="12" fillId="0" borderId="4" xfId="0" applyFont="1" applyFill="1" applyBorder="1" applyAlignment="1">
      <alignment horizontal="left" vertical="top"/>
    </xf>
    <xf numFmtId="0" fontId="12" fillId="4" borderId="2" xfId="0" applyFont="1" applyFill="1" applyBorder="1" applyAlignment="1">
      <alignment horizontal="left" vertical="top" wrapText="1"/>
    </xf>
    <xf numFmtId="0" fontId="12" fillId="3" borderId="2" xfId="0" applyFont="1" applyFill="1" applyBorder="1" applyAlignment="1">
      <alignment horizontal="left" vertical="top" wrapText="1"/>
    </xf>
    <xf numFmtId="0" fontId="12" fillId="0" borderId="2" xfId="0" applyFont="1" applyBorder="1" applyAlignment="1">
      <alignment vertical="top" wrapText="1"/>
    </xf>
    <xf numFmtId="0" fontId="12" fillId="3" borderId="2" xfId="0" applyFont="1" applyFill="1" applyBorder="1" applyAlignment="1">
      <alignment vertical="top" wrapText="1"/>
    </xf>
    <xf numFmtId="0" fontId="12" fillId="0" borderId="2" xfId="0" applyFont="1" applyFill="1" applyBorder="1" applyAlignment="1">
      <alignment vertical="top" wrapText="1"/>
    </xf>
    <xf numFmtId="0" fontId="12" fillId="0" borderId="2" xfId="0" applyFont="1" applyBorder="1" applyAlignment="1">
      <alignment horizontal="left" vertical="top" wrapText="1"/>
    </xf>
    <xf numFmtId="0" fontId="14" fillId="3" borderId="2" xfId="0" applyFont="1" applyFill="1" applyBorder="1" applyAlignment="1">
      <alignment vertical="top" wrapText="1"/>
    </xf>
    <xf numFmtId="0" fontId="12" fillId="0" borderId="2" xfId="0" quotePrefix="1" applyFont="1" applyBorder="1" applyAlignment="1">
      <alignment vertical="top" wrapText="1"/>
    </xf>
    <xf numFmtId="0" fontId="14" fillId="3" borderId="2"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1" fillId="0" borderId="2" xfId="0" applyFont="1" applyBorder="1" applyAlignment="1">
      <alignment horizontal="center" vertical="top" wrapText="1"/>
    </xf>
    <xf numFmtId="0" fontId="15"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7" fillId="0" borderId="0" xfId="0" applyFont="1" applyAlignment="1">
      <alignment vertical="center" wrapText="1"/>
    </xf>
    <xf numFmtId="0" fontId="18" fillId="0" borderId="0" xfId="0" applyFont="1" applyAlignment="1">
      <alignment horizontal="left"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7" zoomScale="115" zoomScaleNormal="115" workbookViewId="0">
      <selection activeCell="D16" sqref="D16"/>
    </sheetView>
  </sheetViews>
  <sheetFormatPr defaultColWidth="9.140625" defaultRowHeight="14.25" x14ac:dyDescent="0.2"/>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x14ac:dyDescent="0.25">
      <c r="A1" s="11" t="s">
        <v>8</v>
      </c>
    </row>
    <row r="2" spans="1:5" x14ac:dyDescent="0.2">
      <c r="B2" s="4" t="s">
        <v>9</v>
      </c>
    </row>
    <row r="3" spans="1:5" x14ac:dyDescent="0.2">
      <c r="B3" s="4" t="s">
        <v>10</v>
      </c>
    </row>
    <row r="6" spans="1:5" ht="32.25" customHeight="1" x14ac:dyDescent="0.2">
      <c r="A6" s="8" t="s">
        <v>12</v>
      </c>
      <c r="B6" s="50" t="s">
        <v>32</v>
      </c>
      <c r="C6" s="50"/>
      <c r="D6" s="50"/>
      <c r="E6" s="50"/>
    </row>
    <row r="7" spans="1:5" ht="30" x14ac:dyDescent="0.2">
      <c r="A7" s="7" t="s">
        <v>11</v>
      </c>
      <c r="B7" s="50" t="s">
        <v>33</v>
      </c>
      <c r="C7" s="50"/>
      <c r="D7" s="50"/>
      <c r="E7" s="50"/>
    </row>
    <row r="8" spans="1:5" ht="15" x14ac:dyDescent="0.2">
      <c r="A8" s="7"/>
      <c r="B8" s="8" t="s">
        <v>13</v>
      </c>
      <c r="C8" s="13" t="s">
        <v>30</v>
      </c>
      <c r="D8" s="22"/>
      <c r="E8" s="22"/>
    </row>
    <row r="9" spans="1:5" x14ac:dyDescent="0.2">
      <c r="B9" s="9" t="s">
        <v>14</v>
      </c>
      <c r="C9" s="14" t="s">
        <v>20</v>
      </c>
      <c r="D9" s="10"/>
      <c r="E9" s="10"/>
    </row>
    <row r="10" spans="1:5" x14ac:dyDescent="0.2">
      <c r="A10" s="5"/>
      <c r="B10" s="5" t="s">
        <v>15</v>
      </c>
      <c r="C10" s="14" t="s">
        <v>19</v>
      </c>
      <c r="D10" s="10"/>
      <c r="E10" s="10"/>
    </row>
    <row r="11" spans="1:5" x14ac:dyDescent="0.2">
      <c r="A11" s="5"/>
      <c r="B11" s="5" t="s">
        <v>16</v>
      </c>
      <c r="C11" s="14" t="s">
        <v>18</v>
      </c>
      <c r="D11" s="10"/>
      <c r="E11" s="10"/>
    </row>
    <row r="12" spans="1:5" x14ac:dyDescent="0.2">
      <c r="A12" s="5"/>
      <c r="B12" s="5" t="s">
        <v>17</v>
      </c>
      <c r="C12" s="14" t="s">
        <v>21</v>
      </c>
      <c r="D12" s="10"/>
      <c r="E12" s="10"/>
    </row>
    <row r="13" spans="1:5" ht="42.75" x14ac:dyDescent="0.2">
      <c r="A13" s="20" t="s">
        <v>38</v>
      </c>
      <c r="B13" s="5" t="s">
        <v>39</v>
      </c>
      <c r="C13" s="7" t="s">
        <v>24</v>
      </c>
      <c r="D13" s="6" t="s">
        <v>34</v>
      </c>
      <c r="E13" s="12" t="s">
        <v>27</v>
      </c>
    </row>
    <row r="14" spans="1:5" ht="28.5" x14ac:dyDescent="0.2">
      <c r="A14" s="5"/>
      <c r="B14" s="6" t="s">
        <v>25</v>
      </c>
      <c r="C14" s="51" t="s">
        <v>35</v>
      </c>
      <c r="D14" s="52"/>
      <c r="E14" s="12" t="s">
        <v>27</v>
      </c>
    </row>
    <row r="15" spans="1:5" x14ac:dyDescent="0.2">
      <c r="A15" s="5"/>
      <c r="B15" s="5" t="s">
        <v>26</v>
      </c>
      <c r="C15" s="21" t="s">
        <v>36</v>
      </c>
      <c r="D15" s="19"/>
      <c r="E15" s="12" t="s">
        <v>27</v>
      </c>
    </row>
    <row r="16" spans="1:5" ht="42.75" x14ac:dyDescent="0.2">
      <c r="A16" s="15" t="s">
        <v>42</v>
      </c>
      <c r="B16" s="16" t="s">
        <v>20</v>
      </c>
      <c r="C16" s="15" t="s">
        <v>31</v>
      </c>
      <c r="D16" s="17" t="s">
        <v>29</v>
      </c>
      <c r="E16" s="12" t="s">
        <v>27</v>
      </c>
    </row>
    <row r="17" spans="1:5" ht="28.5" x14ac:dyDescent="0.2">
      <c r="A17" s="16"/>
      <c r="B17" s="17" t="s">
        <v>23</v>
      </c>
      <c r="C17" s="53" t="s">
        <v>28</v>
      </c>
      <c r="D17" s="54"/>
      <c r="E17" s="12" t="s">
        <v>27</v>
      </c>
    </row>
    <row r="18" spans="1:5" x14ac:dyDescent="0.2">
      <c r="A18" s="16"/>
      <c r="B18" s="16" t="s">
        <v>21</v>
      </c>
      <c r="C18" s="16" t="s">
        <v>43</v>
      </c>
      <c r="D18" s="18"/>
      <c r="E18" s="12" t="s">
        <v>27</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tabSelected="1" zoomScaleNormal="100" zoomScaleSheetLayoutView="40" zoomScalePageLayoutView="40" workbookViewId="0">
      <pane ySplit="3" topLeftCell="A4" activePane="bottomLeft" state="frozen"/>
      <selection pane="bottomLeft"/>
    </sheetView>
  </sheetViews>
  <sheetFormatPr defaultColWidth="0" defaultRowHeight="33.75" customHeight="1" zeroHeight="1" x14ac:dyDescent="0.25"/>
  <cols>
    <col min="1" max="1" width="10.28515625" style="1" customWidth="1"/>
    <col min="2" max="2" width="23.5703125" style="1" customWidth="1"/>
    <col min="3" max="3" width="24.140625" style="1" customWidth="1"/>
    <col min="4" max="4" width="41.28515625" style="1" customWidth="1"/>
    <col min="5" max="5" width="43.7109375" style="1" customWidth="1"/>
    <col min="6" max="6" width="42" style="1" customWidth="1"/>
    <col min="7" max="7" width="42.42578125" style="1" customWidth="1"/>
    <col min="8" max="8" width="19.42578125" style="1" customWidth="1"/>
    <col min="9" max="9" width="20.5703125" style="1" customWidth="1"/>
    <col min="10" max="10" width="26.28515625" style="1" customWidth="1"/>
    <col min="11" max="11" width="28.140625" style="1" customWidth="1"/>
    <col min="12" max="12" width="43.140625" style="1" customWidth="1"/>
    <col min="13" max="16384" width="32.7109375" style="59" hidden="1"/>
  </cols>
  <sheetData>
    <row r="1" spans="1:12" s="56" customFormat="1" ht="20.25" x14ac:dyDescent="0.25">
      <c r="A1" s="60" t="s">
        <v>226</v>
      </c>
      <c r="B1" s="36"/>
      <c r="C1" s="36"/>
      <c r="D1" s="36"/>
      <c r="E1" s="36"/>
      <c r="F1" s="36"/>
      <c r="G1" s="36"/>
      <c r="H1" s="36"/>
      <c r="I1" s="36"/>
      <c r="J1" s="36"/>
      <c r="K1" s="36"/>
      <c r="L1" s="36"/>
    </row>
    <row r="2" spans="1:12" s="57" customFormat="1" ht="20.25" x14ac:dyDescent="0.25">
      <c r="A2" s="37">
        <v>1</v>
      </c>
      <c r="B2" s="55">
        <v>2</v>
      </c>
      <c r="C2" s="55"/>
      <c r="D2" s="55">
        <v>3</v>
      </c>
      <c r="E2" s="55"/>
      <c r="F2" s="55">
        <v>4</v>
      </c>
      <c r="G2" s="55"/>
      <c r="H2" s="55">
        <v>5</v>
      </c>
      <c r="I2" s="55"/>
      <c r="J2" s="55">
        <v>6</v>
      </c>
      <c r="K2" s="55"/>
      <c r="L2" s="37">
        <v>7</v>
      </c>
    </row>
    <row r="3" spans="1:12" s="57" customFormat="1" ht="24" x14ac:dyDescent="0.25">
      <c r="A3" s="38" t="s">
        <v>0</v>
      </c>
      <c r="B3" s="39" t="s">
        <v>3</v>
      </c>
      <c r="C3" s="39" t="s">
        <v>4</v>
      </c>
      <c r="D3" s="39" t="s">
        <v>1</v>
      </c>
      <c r="E3" s="39" t="s">
        <v>5</v>
      </c>
      <c r="F3" s="38" t="s">
        <v>2</v>
      </c>
      <c r="G3" s="38" t="s">
        <v>6</v>
      </c>
      <c r="H3" s="38" t="s">
        <v>22</v>
      </c>
      <c r="I3" s="38" t="s">
        <v>7</v>
      </c>
      <c r="J3" s="38" t="s">
        <v>37</v>
      </c>
      <c r="K3" s="38" t="s">
        <v>40</v>
      </c>
      <c r="L3" s="38" t="s">
        <v>41</v>
      </c>
    </row>
    <row r="4" spans="1:12" s="56" customFormat="1" ht="228" x14ac:dyDescent="0.25">
      <c r="A4" s="40" t="s">
        <v>44</v>
      </c>
      <c r="B4" s="41" t="s">
        <v>45</v>
      </c>
      <c r="C4" s="42" t="s">
        <v>46</v>
      </c>
      <c r="D4" s="43" t="s">
        <v>133</v>
      </c>
      <c r="E4" s="44" t="s">
        <v>137</v>
      </c>
      <c r="F4" s="43" t="s">
        <v>134</v>
      </c>
      <c r="G4" s="44" t="s">
        <v>138</v>
      </c>
      <c r="H4" s="45" t="s">
        <v>15</v>
      </c>
      <c r="I4" s="44" t="str">
        <f>IF(ISBLANK(H4),"",VLOOKUP(H4,Útmutató!$B$9:$C$12,2,FALSE))</f>
        <v>term grade</v>
      </c>
      <c r="J4" s="46" t="s">
        <v>135</v>
      </c>
      <c r="K4" s="47" t="s">
        <v>139</v>
      </c>
      <c r="L4" s="43" t="s">
        <v>136</v>
      </c>
    </row>
    <row r="5" spans="1:12" s="56" customFormat="1" ht="180" x14ac:dyDescent="0.25">
      <c r="A5" s="40" t="s">
        <v>47</v>
      </c>
      <c r="B5" s="41" t="s">
        <v>48</v>
      </c>
      <c r="C5" s="42" t="s">
        <v>49</v>
      </c>
      <c r="D5" s="43" t="s">
        <v>161</v>
      </c>
      <c r="E5" s="44" t="s">
        <v>165</v>
      </c>
      <c r="F5" s="43" t="s">
        <v>162</v>
      </c>
      <c r="G5" s="44" t="s">
        <v>166</v>
      </c>
      <c r="H5" s="45" t="s">
        <v>218</v>
      </c>
      <c r="I5" s="44" t="str">
        <f>IF(ISBLANK(H5),"",VLOOKUP(H5,Útmutató!$B$9:$C$12,2,FALSE))</f>
        <v>term grade</v>
      </c>
      <c r="J5" s="43" t="s">
        <v>163</v>
      </c>
      <c r="K5" s="44" t="s">
        <v>225</v>
      </c>
      <c r="L5" s="43" t="s">
        <v>164</v>
      </c>
    </row>
    <row r="6" spans="1:12" s="56" customFormat="1" ht="180" x14ac:dyDescent="0.25">
      <c r="A6" s="40" t="s">
        <v>50</v>
      </c>
      <c r="B6" s="41" t="s">
        <v>51</v>
      </c>
      <c r="C6" s="42" t="s">
        <v>52</v>
      </c>
      <c r="D6" s="43" t="s">
        <v>167</v>
      </c>
      <c r="E6" s="42" t="s">
        <v>171</v>
      </c>
      <c r="F6" s="43" t="s">
        <v>168</v>
      </c>
      <c r="G6" s="44" t="s">
        <v>172</v>
      </c>
      <c r="H6" s="45" t="s">
        <v>14</v>
      </c>
      <c r="I6" s="44" t="str">
        <f>IF(ISBLANK(H6),"",VLOOKUP(H6,Útmutató!$B$9:$C$12,2,FALSE))</f>
        <v>examination</v>
      </c>
      <c r="J6" s="43" t="s">
        <v>169</v>
      </c>
      <c r="K6" s="44" t="s">
        <v>153</v>
      </c>
      <c r="L6" s="48" t="s">
        <v>170</v>
      </c>
    </row>
    <row r="7" spans="1:12" s="56" customFormat="1" ht="409.5" x14ac:dyDescent="0.25">
      <c r="A7" s="40" t="s">
        <v>53</v>
      </c>
      <c r="B7" s="41" t="s">
        <v>54</v>
      </c>
      <c r="C7" s="42" t="s">
        <v>55</v>
      </c>
      <c r="D7" s="43" t="s">
        <v>176</v>
      </c>
      <c r="E7" s="44" t="s">
        <v>178</v>
      </c>
      <c r="F7" s="43" t="s">
        <v>155</v>
      </c>
      <c r="G7" s="44" t="s">
        <v>179</v>
      </c>
      <c r="H7" s="45" t="s">
        <v>14</v>
      </c>
      <c r="I7" s="44" t="str">
        <f>IF(ISBLANK(H7),"",VLOOKUP(H7,Útmutató!$B$9:$C$12,2,FALSE))</f>
        <v>examination</v>
      </c>
      <c r="J7" s="43" t="s">
        <v>174</v>
      </c>
      <c r="K7" s="44" t="s">
        <v>153</v>
      </c>
      <c r="L7" s="43" t="s">
        <v>177</v>
      </c>
    </row>
    <row r="8" spans="1:12" s="56" customFormat="1" ht="396" x14ac:dyDescent="0.25">
      <c r="A8" s="40" t="s">
        <v>56</v>
      </c>
      <c r="B8" s="41" t="s">
        <v>57</v>
      </c>
      <c r="C8" s="42" t="s">
        <v>58</v>
      </c>
      <c r="D8" s="43" t="s">
        <v>199</v>
      </c>
      <c r="E8" s="44" t="s">
        <v>203</v>
      </c>
      <c r="F8" s="43" t="s">
        <v>200</v>
      </c>
      <c r="G8" s="44" t="s">
        <v>204</v>
      </c>
      <c r="H8" s="45" t="s">
        <v>15</v>
      </c>
      <c r="I8" s="44" t="str">
        <f>IF(ISBLANK(H8),"",VLOOKUP(H8,Útmutató!$B$9:$C$12,2,FALSE))</f>
        <v>term grade</v>
      </c>
      <c r="J8" s="43" t="s">
        <v>201</v>
      </c>
      <c r="K8" s="44" t="s">
        <v>205</v>
      </c>
      <c r="L8" s="43" t="s">
        <v>202</v>
      </c>
    </row>
    <row r="9" spans="1:12" s="56" customFormat="1" ht="192" x14ac:dyDescent="0.25">
      <c r="A9" s="40" t="s">
        <v>59</v>
      </c>
      <c r="B9" s="41" t="s">
        <v>60</v>
      </c>
      <c r="C9" s="42" t="s">
        <v>61</v>
      </c>
      <c r="D9" s="43" t="s">
        <v>147</v>
      </c>
      <c r="E9" s="44" t="s">
        <v>151</v>
      </c>
      <c r="F9" s="43" t="s">
        <v>148</v>
      </c>
      <c r="G9" s="44" t="s">
        <v>152</v>
      </c>
      <c r="H9" s="45" t="s">
        <v>14</v>
      </c>
      <c r="I9" s="44" t="str">
        <f>IF(ISBLANK(H9),"",VLOOKUP(H9,Útmutató!$B$9:$C$12,2,FALSE))</f>
        <v>examination</v>
      </c>
      <c r="J9" s="43" t="s">
        <v>149</v>
      </c>
      <c r="K9" s="44" t="s">
        <v>153</v>
      </c>
      <c r="L9" s="43" t="s">
        <v>150</v>
      </c>
    </row>
    <row r="10" spans="1:12" s="56" customFormat="1" ht="168" x14ac:dyDescent="0.25">
      <c r="A10" s="40" t="s">
        <v>62</v>
      </c>
      <c r="B10" s="41" t="s">
        <v>63</v>
      </c>
      <c r="C10" s="42" t="s">
        <v>64</v>
      </c>
      <c r="D10" s="43" t="s">
        <v>100</v>
      </c>
      <c r="E10" s="44" t="s">
        <v>104</v>
      </c>
      <c r="F10" s="43" t="s">
        <v>101</v>
      </c>
      <c r="G10" s="44" t="s">
        <v>105</v>
      </c>
      <c r="H10" s="45" t="s">
        <v>15</v>
      </c>
      <c r="I10" s="44" t="str">
        <f>IF(ISBLANK(H10),"",VLOOKUP(H10,Útmutató!$B$9:$C$12,2,FALSE))</f>
        <v>term grade</v>
      </c>
      <c r="J10" s="43" t="s">
        <v>102</v>
      </c>
      <c r="K10" s="44" t="s">
        <v>106</v>
      </c>
      <c r="L10" s="48" t="s">
        <v>103</v>
      </c>
    </row>
    <row r="11" spans="1:12" s="56" customFormat="1" ht="192" x14ac:dyDescent="0.25">
      <c r="A11" s="40" t="s">
        <v>65</v>
      </c>
      <c r="B11" s="41" t="s">
        <v>66</v>
      </c>
      <c r="C11" s="42" t="s">
        <v>67</v>
      </c>
      <c r="D11" s="43" t="s">
        <v>180</v>
      </c>
      <c r="E11" s="44" t="s">
        <v>184</v>
      </c>
      <c r="F11" s="43" t="s">
        <v>181</v>
      </c>
      <c r="G11" s="44" t="s">
        <v>159</v>
      </c>
      <c r="H11" s="45" t="s">
        <v>15</v>
      </c>
      <c r="I11" s="44" t="str">
        <f>IF(ISBLANK(H11),"",VLOOKUP(H11,Útmutató!$B$9:$C$12,2,FALSE))</f>
        <v>term grade</v>
      </c>
      <c r="J11" s="43" t="s">
        <v>182</v>
      </c>
      <c r="K11" s="44" t="s">
        <v>185</v>
      </c>
      <c r="L11" s="43" t="s">
        <v>183</v>
      </c>
    </row>
    <row r="12" spans="1:12" s="56" customFormat="1" ht="312" x14ac:dyDescent="0.25">
      <c r="A12" s="40" t="s">
        <v>68</v>
      </c>
      <c r="B12" s="41" t="s">
        <v>69</v>
      </c>
      <c r="C12" s="42" t="s">
        <v>70</v>
      </c>
      <c r="D12" s="43" t="s">
        <v>107</v>
      </c>
      <c r="E12" s="44" t="s">
        <v>111</v>
      </c>
      <c r="F12" s="43" t="s">
        <v>108</v>
      </c>
      <c r="G12" s="44" t="s">
        <v>112</v>
      </c>
      <c r="H12" s="45" t="s">
        <v>15</v>
      </c>
      <c r="I12" s="44" t="str">
        <f>IF(ISBLANK(H12),"",VLOOKUP(H12,Útmutató!$B$9:$C$12,2,FALSE))</f>
        <v>term grade</v>
      </c>
      <c r="J12" s="43" t="s">
        <v>109</v>
      </c>
      <c r="K12" s="44" t="s">
        <v>113</v>
      </c>
      <c r="L12" s="48" t="s">
        <v>110</v>
      </c>
    </row>
    <row r="13" spans="1:12" s="56" customFormat="1" ht="204" x14ac:dyDescent="0.25">
      <c r="A13" s="40" t="s">
        <v>71</v>
      </c>
      <c r="B13" s="41" t="s">
        <v>72</v>
      </c>
      <c r="C13" s="49" t="s">
        <v>73</v>
      </c>
      <c r="D13" s="43" t="s">
        <v>186</v>
      </c>
      <c r="E13" s="44" t="s">
        <v>190</v>
      </c>
      <c r="F13" s="43" t="s">
        <v>187</v>
      </c>
      <c r="G13" s="44" t="s">
        <v>191</v>
      </c>
      <c r="H13" s="45" t="s">
        <v>14</v>
      </c>
      <c r="I13" s="44" t="str">
        <f>IF(ISBLANK(H13),"",VLOOKUP(H13,Útmutató!$B$9:$C$12,2,FALSE))</f>
        <v>examination</v>
      </c>
      <c r="J13" s="43" t="s">
        <v>188</v>
      </c>
      <c r="K13" s="44" t="s">
        <v>192</v>
      </c>
      <c r="L13" s="43" t="s">
        <v>189</v>
      </c>
    </row>
    <row r="14" spans="1:12" s="56" customFormat="1" ht="336" x14ac:dyDescent="0.25">
      <c r="A14" s="40" t="s">
        <v>74</v>
      </c>
      <c r="B14" s="41" t="s">
        <v>75</v>
      </c>
      <c r="C14" s="42" t="s">
        <v>76</v>
      </c>
      <c r="D14" s="43" t="s">
        <v>173</v>
      </c>
      <c r="E14" s="44" t="s">
        <v>219</v>
      </c>
      <c r="F14" s="43" t="s">
        <v>155</v>
      </c>
      <c r="G14" s="44" t="s">
        <v>221</v>
      </c>
      <c r="H14" s="45" t="s">
        <v>14</v>
      </c>
      <c r="I14" s="44" t="str">
        <f>IF(ISBLANK(H14),"",VLOOKUP(H14,Útmutató!$B$9:$C$12,2,FALSE))</f>
        <v>examination</v>
      </c>
      <c r="J14" s="43" t="s">
        <v>174</v>
      </c>
      <c r="K14" s="44" t="s">
        <v>153</v>
      </c>
      <c r="L14" s="43" t="s">
        <v>175</v>
      </c>
    </row>
    <row r="15" spans="1:12" s="56" customFormat="1" ht="252" x14ac:dyDescent="0.25">
      <c r="A15" s="40" t="s">
        <v>77</v>
      </c>
      <c r="B15" s="41" t="s">
        <v>78</v>
      </c>
      <c r="C15" s="49" t="s">
        <v>79</v>
      </c>
      <c r="D15" s="43" t="s">
        <v>211</v>
      </c>
      <c r="E15" s="44" t="s">
        <v>215</v>
      </c>
      <c r="F15" s="43" t="s">
        <v>212</v>
      </c>
      <c r="G15" s="44" t="s">
        <v>216</v>
      </c>
      <c r="H15" s="45" t="s">
        <v>14</v>
      </c>
      <c r="I15" s="44" t="str">
        <f>IF(ISBLANK(H15),"",VLOOKUP(H15,Útmutató!$B$9:$C$12,2,FALSE))</f>
        <v>examination</v>
      </c>
      <c r="J15" s="43" t="s">
        <v>213</v>
      </c>
      <c r="K15" s="44" t="s">
        <v>217</v>
      </c>
      <c r="L15" s="48" t="s">
        <v>214</v>
      </c>
    </row>
    <row r="16" spans="1:12" s="56" customFormat="1" ht="216" x14ac:dyDescent="0.25">
      <c r="A16" s="40" t="s">
        <v>80</v>
      </c>
      <c r="B16" s="41" t="s">
        <v>81</v>
      </c>
      <c r="C16" s="49" t="s">
        <v>82</v>
      </c>
      <c r="D16" s="43" t="s">
        <v>193</v>
      </c>
      <c r="E16" s="44" t="s">
        <v>196</v>
      </c>
      <c r="F16" s="43" t="s">
        <v>194</v>
      </c>
      <c r="G16" s="44" t="s">
        <v>197</v>
      </c>
      <c r="H16" s="45" t="s">
        <v>14</v>
      </c>
      <c r="I16" s="44" t="str">
        <f>IF(ISBLANK(H16),"",VLOOKUP(H16,Útmutató!$B$9:$C$12,2,FALSE))</f>
        <v>examination</v>
      </c>
      <c r="J16" s="43" t="s">
        <v>188</v>
      </c>
      <c r="K16" s="44" t="s">
        <v>198</v>
      </c>
      <c r="L16" s="43" t="s">
        <v>195</v>
      </c>
    </row>
    <row r="17" spans="1:12" s="56" customFormat="1" ht="228" x14ac:dyDescent="0.25">
      <c r="A17" s="40" t="s">
        <v>83</v>
      </c>
      <c r="B17" s="41" t="s">
        <v>84</v>
      </c>
      <c r="C17" s="42" t="s">
        <v>85</v>
      </c>
      <c r="D17" s="43" t="s">
        <v>127</v>
      </c>
      <c r="E17" s="44" t="s">
        <v>131</v>
      </c>
      <c r="F17" s="43" t="s">
        <v>128</v>
      </c>
      <c r="G17" s="44" t="s">
        <v>222</v>
      </c>
      <c r="H17" s="45" t="s">
        <v>14</v>
      </c>
      <c r="I17" s="44" t="str">
        <f>IF(ISBLANK(H17),"",VLOOKUP(H17,Útmutató!$B$9:$C$12,2,FALSE))</f>
        <v>examination</v>
      </c>
      <c r="J17" s="43" t="s">
        <v>129</v>
      </c>
      <c r="K17" s="44" t="s">
        <v>132</v>
      </c>
      <c r="L17" s="48" t="s">
        <v>130</v>
      </c>
    </row>
    <row r="18" spans="1:12" s="56" customFormat="1" ht="204" x14ac:dyDescent="0.25">
      <c r="A18" s="40" t="s">
        <v>86</v>
      </c>
      <c r="B18" s="41" t="s">
        <v>87</v>
      </c>
      <c r="C18" s="42" t="s">
        <v>88</v>
      </c>
      <c r="D18" s="43" t="s">
        <v>141</v>
      </c>
      <c r="E18" s="44" t="s">
        <v>145</v>
      </c>
      <c r="F18" s="43" t="s">
        <v>142</v>
      </c>
      <c r="G18" s="44" t="s">
        <v>223</v>
      </c>
      <c r="H18" s="45" t="s">
        <v>15</v>
      </c>
      <c r="I18" s="44" t="str">
        <f>IF(ISBLANK(H18),"",VLOOKUP(H18,Útmutató!$B$9:$C$12,2,FALSE))</f>
        <v>term grade</v>
      </c>
      <c r="J18" s="43" t="s">
        <v>143</v>
      </c>
      <c r="K18" s="44" t="s">
        <v>146</v>
      </c>
      <c r="L18" s="43" t="s">
        <v>144</v>
      </c>
    </row>
    <row r="19" spans="1:12" s="56" customFormat="1" ht="409.5" x14ac:dyDescent="0.25">
      <c r="A19" s="40" t="s">
        <v>89</v>
      </c>
      <c r="B19" s="41" t="s">
        <v>90</v>
      </c>
      <c r="C19" s="42" t="s">
        <v>91</v>
      </c>
      <c r="D19" s="43" t="s">
        <v>206</v>
      </c>
      <c r="E19" s="44" t="s">
        <v>220</v>
      </c>
      <c r="F19" s="43" t="s">
        <v>207</v>
      </c>
      <c r="G19" s="44" t="s">
        <v>224</v>
      </c>
      <c r="H19" s="45" t="s">
        <v>15</v>
      </c>
      <c r="I19" s="44" t="str">
        <f>IF(ISBLANK(H19),"",VLOOKUP(H19,Útmutató!$B$9:$C$12,2,FALSE))</f>
        <v>term grade</v>
      </c>
      <c r="J19" s="43" t="s">
        <v>208</v>
      </c>
      <c r="K19" s="44" t="s">
        <v>210</v>
      </c>
      <c r="L19" s="48" t="s">
        <v>209</v>
      </c>
    </row>
    <row r="20" spans="1:12" s="56" customFormat="1" ht="240" x14ac:dyDescent="0.25">
      <c r="A20" s="40" t="s">
        <v>92</v>
      </c>
      <c r="B20" s="41" t="s">
        <v>93</v>
      </c>
      <c r="C20" s="42" t="s">
        <v>94</v>
      </c>
      <c r="D20" s="43" t="s">
        <v>154</v>
      </c>
      <c r="E20" s="44" t="s">
        <v>158</v>
      </c>
      <c r="F20" s="43" t="s">
        <v>155</v>
      </c>
      <c r="G20" s="44" t="s">
        <v>159</v>
      </c>
      <c r="H20" s="45" t="s">
        <v>15</v>
      </c>
      <c r="I20" s="44" t="str">
        <f>IF(ISBLANK(H20),"",VLOOKUP(H20,Útmutató!$B$9:$C$12,2,FALSE))</f>
        <v>term grade</v>
      </c>
      <c r="J20" s="43" t="s">
        <v>156</v>
      </c>
      <c r="K20" s="44" t="s">
        <v>160</v>
      </c>
      <c r="L20" s="43" t="s">
        <v>157</v>
      </c>
    </row>
    <row r="21" spans="1:12" s="56" customFormat="1" ht="252" x14ac:dyDescent="0.25">
      <c r="A21" s="40" t="s">
        <v>95</v>
      </c>
      <c r="B21" s="41" t="s">
        <v>96</v>
      </c>
      <c r="C21" s="49" t="s">
        <v>97</v>
      </c>
      <c r="D21" s="43" t="s">
        <v>114</v>
      </c>
      <c r="E21" s="44" t="s">
        <v>118</v>
      </c>
      <c r="F21" s="43" t="s">
        <v>115</v>
      </c>
      <c r="G21" s="44" t="s">
        <v>119</v>
      </c>
      <c r="H21" s="45" t="s">
        <v>15</v>
      </c>
      <c r="I21" s="44" t="str">
        <f>IF(ISBLANK(H21),"",VLOOKUP(H21,Útmutató!$B$9:$C$12,2,FALSE))</f>
        <v>term grade</v>
      </c>
      <c r="J21" s="43" t="s">
        <v>116</v>
      </c>
      <c r="K21" s="44" t="s">
        <v>120</v>
      </c>
      <c r="L21" s="43" t="s">
        <v>117</v>
      </c>
    </row>
    <row r="22" spans="1:12" s="56" customFormat="1" ht="300" x14ac:dyDescent="0.25">
      <c r="A22" s="40" t="s">
        <v>98</v>
      </c>
      <c r="B22" s="41" t="s">
        <v>99</v>
      </c>
      <c r="C22" s="49" t="s">
        <v>140</v>
      </c>
      <c r="D22" s="43" t="s">
        <v>121</v>
      </c>
      <c r="E22" s="44" t="s">
        <v>125</v>
      </c>
      <c r="F22" s="43" t="s">
        <v>122</v>
      </c>
      <c r="G22" s="44" t="s">
        <v>126</v>
      </c>
      <c r="H22" s="45" t="s">
        <v>15</v>
      </c>
      <c r="I22" s="44" t="str">
        <f>IF(ISBLANK(H22),"",VLOOKUP(H22,Útmutató!$B$9:$C$12,2,FALSE))</f>
        <v>term grade</v>
      </c>
      <c r="J22" s="43" t="s">
        <v>123</v>
      </c>
      <c r="K22" s="44" t="s">
        <v>120</v>
      </c>
      <c r="L22" s="43" t="s">
        <v>124</v>
      </c>
    </row>
    <row r="23" spans="1:12" s="58" customFormat="1" ht="21" hidden="1" x14ac:dyDescent="0.25">
      <c r="A23" s="35"/>
      <c r="B23" s="24"/>
      <c r="C23" s="29"/>
      <c r="D23" s="30"/>
      <c r="E23" s="31"/>
      <c r="F23" s="30"/>
      <c r="G23" s="31"/>
      <c r="H23" s="32"/>
      <c r="I23" s="31" t="str">
        <f>IF(ISBLANK(H23),"",VLOOKUP(H23,Útmutató!$B$9:$C$12,2,FALSE))</f>
        <v/>
      </c>
      <c r="J23" s="30"/>
      <c r="K23" s="31"/>
      <c r="L23" s="30"/>
    </row>
    <row r="24" spans="1:12" s="58" customFormat="1" ht="21" hidden="1" x14ac:dyDescent="0.25">
      <c r="A24" s="35"/>
      <c r="B24" s="24"/>
      <c r="C24" s="29"/>
      <c r="D24" s="30"/>
      <c r="E24" s="31"/>
      <c r="F24" s="30"/>
      <c r="G24" s="31"/>
      <c r="H24" s="32"/>
      <c r="I24" s="31" t="str">
        <f>IF(ISBLANK(H24),"",VLOOKUP(H24,Útmutató!$B$9:$C$12,2,FALSE))</f>
        <v/>
      </c>
      <c r="J24" s="30"/>
      <c r="K24" s="31"/>
      <c r="L24" s="30"/>
    </row>
    <row r="25" spans="1:12" s="58" customFormat="1" ht="21" hidden="1" x14ac:dyDescent="0.25">
      <c r="A25" s="35"/>
      <c r="B25" s="24"/>
      <c r="C25" s="29"/>
      <c r="D25" s="30"/>
      <c r="E25" s="31"/>
      <c r="F25" s="30"/>
      <c r="G25" s="31"/>
      <c r="H25" s="32"/>
      <c r="I25" s="31" t="str">
        <f>IF(ISBLANK(H25),"",VLOOKUP(H25,Útmutató!$B$9:$C$12,2,FALSE))</f>
        <v/>
      </c>
      <c r="J25" s="30"/>
      <c r="K25" s="31"/>
      <c r="L25" s="30"/>
    </row>
    <row r="26" spans="1:12" s="58" customFormat="1" ht="21" hidden="1" x14ac:dyDescent="0.25">
      <c r="A26" s="35"/>
      <c r="B26" s="24"/>
      <c r="C26" s="29"/>
      <c r="D26" s="30"/>
      <c r="E26" s="31"/>
      <c r="F26" s="30"/>
      <c r="G26" s="31"/>
      <c r="H26" s="32"/>
      <c r="I26" s="31" t="str">
        <f>IF(ISBLANK(H26),"",VLOOKUP(H26,Útmutató!$B$9:$C$12,2,FALSE))</f>
        <v/>
      </c>
      <c r="J26" s="30"/>
      <c r="K26" s="31"/>
      <c r="L26" s="30"/>
    </row>
    <row r="27" spans="1:12" s="58" customFormat="1" ht="21" hidden="1" x14ac:dyDescent="0.25">
      <c r="A27" s="35"/>
      <c r="B27" s="24"/>
      <c r="C27" s="29"/>
      <c r="D27" s="30"/>
      <c r="E27" s="31"/>
      <c r="F27" s="30"/>
      <c r="G27" s="31"/>
      <c r="H27" s="32"/>
      <c r="I27" s="31" t="str">
        <f>IF(ISBLANK(H27),"",VLOOKUP(H27,Útmutató!$B$9:$C$12,2,FALSE))</f>
        <v/>
      </c>
      <c r="J27" s="30"/>
      <c r="K27" s="31"/>
      <c r="L27" s="30"/>
    </row>
    <row r="28" spans="1:12" s="58" customFormat="1" ht="21" hidden="1" x14ac:dyDescent="0.25">
      <c r="A28" s="35"/>
      <c r="B28" s="24"/>
      <c r="C28" s="29"/>
      <c r="D28" s="30"/>
      <c r="E28" s="31"/>
      <c r="F28" s="30"/>
      <c r="G28" s="31"/>
      <c r="H28" s="32"/>
      <c r="I28" s="31" t="str">
        <f>IF(ISBLANK(H28),"",VLOOKUP(H28,Útmutató!$B$9:$C$12,2,FALSE))</f>
        <v/>
      </c>
      <c r="J28" s="30"/>
      <c r="K28" s="31"/>
      <c r="L28" s="30"/>
    </row>
    <row r="29" spans="1:12" s="58" customFormat="1" ht="21" hidden="1" x14ac:dyDescent="0.25">
      <c r="A29" s="35"/>
      <c r="B29" s="24"/>
      <c r="C29" s="29"/>
      <c r="D29" s="30"/>
      <c r="E29" s="31"/>
      <c r="F29" s="30"/>
      <c r="G29" s="31"/>
      <c r="H29" s="32"/>
      <c r="I29" s="31" t="str">
        <f>IF(ISBLANK(H29),"",VLOOKUP(H29,Útmutató!$B$9:$C$12,2,FALSE))</f>
        <v/>
      </c>
      <c r="J29" s="30"/>
      <c r="K29" s="31"/>
      <c r="L29" s="30"/>
    </row>
    <row r="30" spans="1:12" s="58" customFormat="1" ht="21" hidden="1" x14ac:dyDescent="0.25">
      <c r="A30" s="35"/>
      <c r="B30" s="24"/>
      <c r="C30" s="29"/>
      <c r="D30" s="30"/>
      <c r="E30" s="31"/>
      <c r="F30" s="30"/>
      <c r="G30" s="31"/>
      <c r="H30" s="32"/>
      <c r="I30" s="31" t="str">
        <f>IF(ISBLANK(H30),"",VLOOKUP(H30,Útmutató!$B$9:$C$12,2,FALSE))</f>
        <v/>
      </c>
      <c r="J30" s="30"/>
      <c r="K30" s="31"/>
      <c r="L30" s="30"/>
    </row>
    <row r="31" spans="1:12" s="58" customFormat="1" ht="21" hidden="1" x14ac:dyDescent="0.25">
      <c r="A31" s="35"/>
      <c r="B31" s="24"/>
      <c r="C31" s="29"/>
      <c r="D31" s="30"/>
      <c r="E31" s="31"/>
      <c r="F31" s="30"/>
      <c r="G31" s="31"/>
      <c r="H31" s="32"/>
      <c r="I31" s="31" t="str">
        <f>IF(ISBLANK(H31),"",VLOOKUP(H31,Útmutató!$B$9:$C$12,2,FALSE))</f>
        <v/>
      </c>
      <c r="J31" s="30"/>
      <c r="K31" s="31"/>
      <c r="L31" s="30"/>
    </row>
    <row r="32" spans="1:12" s="58" customFormat="1" ht="21" hidden="1" x14ac:dyDescent="0.25">
      <c r="A32" s="35"/>
      <c r="B32" s="24"/>
      <c r="C32" s="29"/>
      <c r="D32" s="30"/>
      <c r="E32" s="31"/>
      <c r="F32" s="30"/>
      <c r="G32" s="31"/>
      <c r="H32" s="32"/>
      <c r="I32" s="31" t="str">
        <f>IF(ISBLANK(H32),"",VLOOKUP(H32,Útmutató!$B$9:$C$12,2,FALSE))</f>
        <v/>
      </c>
      <c r="J32" s="30"/>
      <c r="K32" s="31"/>
      <c r="L32" s="30"/>
    </row>
    <row r="33" spans="1:12" s="58" customFormat="1" ht="21" hidden="1" x14ac:dyDescent="0.25">
      <c r="A33" s="35"/>
      <c r="B33" s="24"/>
      <c r="C33" s="29"/>
      <c r="D33" s="30"/>
      <c r="E33" s="31"/>
      <c r="F33" s="30"/>
      <c r="G33" s="31"/>
      <c r="H33" s="32"/>
      <c r="I33" s="31" t="str">
        <f>IF(ISBLANK(H33),"",VLOOKUP(H33,Útmutató!$B$9:$C$12,2,FALSE))</f>
        <v/>
      </c>
      <c r="J33" s="30"/>
      <c r="K33" s="31"/>
      <c r="L33" s="30"/>
    </row>
    <row r="34" spans="1:12" s="58" customFormat="1" ht="21" hidden="1" x14ac:dyDescent="0.25">
      <c r="A34" s="35"/>
      <c r="B34" s="24"/>
      <c r="C34" s="29"/>
      <c r="D34" s="30"/>
      <c r="E34" s="31"/>
      <c r="F34" s="30"/>
      <c r="G34" s="31"/>
      <c r="H34" s="32"/>
      <c r="I34" s="31" t="str">
        <f>IF(ISBLANK(H34),"",VLOOKUP(H34,Útmutató!$B$9:$C$12,2,FALSE))</f>
        <v/>
      </c>
      <c r="J34" s="30"/>
      <c r="K34" s="31"/>
      <c r="L34" s="30"/>
    </row>
    <row r="35" spans="1:12" s="58" customFormat="1" ht="21" hidden="1" x14ac:dyDescent="0.25">
      <c r="A35" s="35"/>
      <c r="B35" s="24"/>
      <c r="C35" s="29"/>
      <c r="D35" s="30"/>
      <c r="E35" s="31"/>
      <c r="F35" s="30"/>
      <c r="G35" s="31"/>
      <c r="H35" s="32"/>
      <c r="I35" s="31" t="str">
        <f>IF(ISBLANK(H35),"",VLOOKUP(H35,Útmutató!$B$9:$C$12,2,FALSE))</f>
        <v/>
      </c>
      <c r="J35" s="30"/>
      <c r="K35" s="31"/>
      <c r="L35" s="30"/>
    </row>
    <row r="36" spans="1:12" s="58" customFormat="1" ht="21" hidden="1" x14ac:dyDescent="0.25">
      <c r="A36" s="35"/>
      <c r="B36" s="24"/>
      <c r="C36" s="29"/>
      <c r="D36" s="30"/>
      <c r="E36" s="31"/>
      <c r="F36" s="30"/>
      <c r="G36" s="31"/>
      <c r="H36" s="32"/>
      <c r="I36" s="31" t="str">
        <f>IF(ISBLANK(H36),"",VLOOKUP(H36,Útmutató!$B$9:$C$12,2,FALSE))</f>
        <v/>
      </c>
      <c r="J36" s="30"/>
      <c r="K36" s="31"/>
      <c r="L36" s="30"/>
    </row>
    <row r="37" spans="1:12" s="58" customFormat="1" ht="21" hidden="1" x14ac:dyDescent="0.25">
      <c r="A37" s="35"/>
      <c r="B37" s="24"/>
      <c r="C37" s="29"/>
      <c r="D37" s="30"/>
      <c r="E37" s="31"/>
      <c r="F37" s="30"/>
      <c r="G37" s="31"/>
      <c r="H37" s="32"/>
      <c r="I37" s="31" t="str">
        <f>IF(ISBLANK(H37),"",VLOOKUP(H37,Útmutató!$B$9:$C$12,2,FALSE))</f>
        <v/>
      </c>
      <c r="J37" s="30"/>
      <c r="K37" s="31"/>
      <c r="L37" s="30"/>
    </row>
    <row r="38" spans="1:12" s="58" customFormat="1" ht="21" hidden="1" x14ac:dyDescent="0.25">
      <c r="A38" s="35"/>
      <c r="B38" s="24"/>
      <c r="C38" s="29"/>
      <c r="D38" s="30"/>
      <c r="E38" s="31"/>
      <c r="F38" s="30"/>
      <c r="G38" s="31"/>
      <c r="H38" s="32"/>
      <c r="I38" s="31" t="str">
        <f>IF(ISBLANK(H38),"",VLOOKUP(H38,Útmutató!$B$9:$C$12,2,FALSE))</f>
        <v/>
      </c>
      <c r="J38" s="30"/>
      <c r="K38" s="31"/>
      <c r="L38" s="30"/>
    </row>
    <row r="39" spans="1:12" s="58" customFormat="1" ht="21" hidden="1" x14ac:dyDescent="0.25">
      <c r="A39" s="23"/>
      <c r="B39" s="24"/>
      <c r="C39" s="28"/>
      <c r="D39" s="30"/>
      <c r="E39" s="31"/>
      <c r="F39" s="30"/>
      <c r="G39" s="31"/>
      <c r="H39" s="32"/>
      <c r="I39" s="31" t="str">
        <f>IF(ISBLANK(H39),"",VLOOKUP(H39,Útmutató!$B$9:$C$12,2,FALSE))</f>
        <v/>
      </c>
      <c r="J39" s="30"/>
      <c r="K39" s="31"/>
      <c r="L39" s="30"/>
    </row>
    <row r="40" spans="1:12" s="58" customFormat="1" ht="21" hidden="1" x14ac:dyDescent="0.25">
      <c r="A40" s="23"/>
      <c r="B40" s="24"/>
      <c r="C40" s="29"/>
      <c r="D40" s="30"/>
      <c r="E40" s="31"/>
      <c r="F40" s="30"/>
      <c r="G40" s="31"/>
      <c r="H40" s="32"/>
      <c r="I40" s="31" t="str">
        <f>IF(ISBLANK(H40),"",VLOOKUP(H40,Útmutató!$B$9:$C$12,2,FALSE))</f>
        <v/>
      </c>
      <c r="J40" s="30"/>
      <c r="K40" s="31"/>
      <c r="L40" s="30"/>
    </row>
    <row r="41" spans="1:12" s="58" customFormat="1" ht="21" hidden="1" x14ac:dyDescent="0.25">
      <c r="A41" s="23"/>
      <c r="B41" s="24"/>
      <c r="C41" s="29"/>
      <c r="D41" s="30"/>
      <c r="E41" s="31"/>
      <c r="F41" s="30"/>
      <c r="G41" s="31"/>
      <c r="H41" s="32"/>
      <c r="I41" s="31" t="str">
        <f>IF(ISBLANK(H41),"",VLOOKUP(H41,Útmutató!$B$9:$C$12,2,FALSE))</f>
        <v/>
      </c>
      <c r="J41" s="30"/>
      <c r="K41" s="31"/>
      <c r="L41" s="30"/>
    </row>
    <row r="42" spans="1:12" s="58" customFormat="1" ht="21" hidden="1" x14ac:dyDescent="0.25">
      <c r="A42" s="23"/>
      <c r="B42" s="24"/>
      <c r="C42" s="29"/>
      <c r="D42" s="30"/>
      <c r="E42" s="31"/>
      <c r="F42" s="30"/>
      <c r="G42" s="31"/>
      <c r="H42" s="32"/>
      <c r="I42" s="31" t="str">
        <f>IF(ISBLANK(H42),"",VLOOKUP(H42,Útmutató!$B$9:$C$12,2,FALSE))</f>
        <v/>
      </c>
      <c r="J42" s="30"/>
      <c r="K42" s="31"/>
      <c r="L42" s="30"/>
    </row>
    <row r="43" spans="1:12" s="58" customFormat="1" ht="21" hidden="1" x14ac:dyDescent="0.25">
      <c r="A43" s="23"/>
      <c r="B43" s="24"/>
      <c r="C43" s="29"/>
      <c r="D43" s="30"/>
      <c r="E43" s="31"/>
      <c r="F43" s="30"/>
      <c r="G43" s="31"/>
      <c r="H43" s="32"/>
      <c r="I43" s="31" t="str">
        <f>IF(ISBLANK(H43),"",VLOOKUP(H43,Útmutató!$B$9:$C$12,2,FALSE))</f>
        <v/>
      </c>
      <c r="J43" s="30"/>
      <c r="K43" s="31"/>
      <c r="L43" s="30"/>
    </row>
    <row r="44" spans="1:12" s="58" customFormat="1" ht="21" hidden="1" x14ac:dyDescent="0.25">
      <c r="A44" s="23"/>
      <c r="B44" s="24"/>
      <c r="C44" s="29"/>
      <c r="D44" s="30"/>
      <c r="E44" s="31"/>
      <c r="F44" s="30"/>
      <c r="G44" s="31"/>
      <c r="H44" s="32"/>
      <c r="I44" s="31" t="str">
        <f>IF(ISBLANK(H44),"",VLOOKUP(H44,Útmutató!$B$9:$C$12,2,FALSE))</f>
        <v/>
      </c>
      <c r="J44" s="30"/>
      <c r="K44" s="31"/>
      <c r="L44" s="30"/>
    </row>
    <row r="45" spans="1:12" s="58" customFormat="1" ht="21" hidden="1" x14ac:dyDescent="0.25">
      <c r="A45" s="23"/>
      <c r="B45" s="24"/>
      <c r="C45" s="29"/>
      <c r="D45" s="30"/>
      <c r="E45" s="31"/>
      <c r="F45" s="30"/>
      <c r="G45" s="31"/>
      <c r="H45" s="32"/>
      <c r="I45" s="31" t="str">
        <f>IF(ISBLANK(H45),"",VLOOKUP(H45,Útmutató!$B$9:$C$12,2,FALSE))</f>
        <v/>
      </c>
      <c r="J45" s="30"/>
      <c r="K45" s="31"/>
      <c r="L45" s="30"/>
    </row>
    <row r="46" spans="1:12" s="58" customFormat="1" ht="21" hidden="1" x14ac:dyDescent="0.25">
      <c r="A46" s="23"/>
      <c r="B46" s="24"/>
      <c r="C46" s="29"/>
      <c r="D46" s="30"/>
      <c r="E46" s="31"/>
      <c r="F46" s="30"/>
      <c r="G46" s="31"/>
      <c r="H46" s="32"/>
      <c r="I46" s="31" t="str">
        <f>IF(ISBLANK(H46),"",VLOOKUP(H46,Útmutató!$B$9:$C$12,2,FALSE))</f>
        <v/>
      </c>
      <c r="J46" s="30"/>
      <c r="K46" s="31"/>
      <c r="L46" s="30"/>
    </row>
    <row r="47" spans="1:12" s="58" customFormat="1" ht="21" hidden="1" x14ac:dyDescent="0.25">
      <c r="A47" s="23"/>
      <c r="B47" s="24"/>
      <c r="C47" s="29"/>
      <c r="D47" s="30"/>
      <c r="E47" s="31"/>
      <c r="F47" s="30"/>
      <c r="G47" s="31"/>
      <c r="H47" s="32"/>
      <c r="I47" s="31" t="str">
        <f>IF(ISBLANK(H47),"",VLOOKUP(H47,Útmutató!$B$9:$C$12,2,FALSE))</f>
        <v/>
      </c>
      <c r="J47" s="30"/>
      <c r="K47" s="31"/>
      <c r="L47" s="30"/>
    </row>
    <row r="48" spans="1:12" s="58" customFormat="1" ht="21" hidden="1" x14ac:dyDescent="0.25">
      <c r="A48" s="23"/>
      <c r="B48" s="26"/>
      <c r="C48" s="29"/>
      <c r="D48" s="30"/>
      <c r="E48" s="31"/>
      <c r="F48" s="30"/>
      <c r="G48" s="31"/>
      <c r="H48" s="32"/>
      <c r="I48" s="31" t="str">
        <f>IF(ISBLANK(H48),"",VLOOKUP(H48,Útmutató!$B$9:$C$12,2,FALSE))</f>
        <v/>
      </c>
      <c r="J48" s="30"/>
      <c r="K48" s="31"/>
      <c r="L48" s="30"/>
    </row>
    <row r="49" spans="1:12" s="58" customFormat="1" ht="21" hidden="1" x14ac:dyDescent="0.25">
      <c r="A49" s="23"/>
      <c r="B49" s="27"/>
      <c r="C49" s="29"/>
      <c r="D49" s="30"/>
      <c r="E49" s="31"/>
      <c r="F49" s="30"/>
      <c r="G49" s="31"/>
      <c r="H49" s="32"/>
      <c r="I49" s="31" t="str">
        <f>IF(ISBLANK(H49),"",VLOOKUP(H49,Útmutató!$B$9:$C$12,2,FALSE))</f>
        <v/>
      </c>
      <c r="J49" s="30"/>
      <c r="K49" s="31"/>
      <c r="L49" s="30"/>
    </row>
    <row r="50" spans="1:12" s="58" customFormat="1" ht="21" hidden="1" x14ac:dyDescent="0.25">
      <c r="A50" s="23"/>
      <c r="B50" s="26"/>
      <c r="C50" s="29"/>
      <c r="D50" s="30"/>
      <c r="E50" s="31"/>
      <c r="F50" s="30"/>
      <c r="G50" s="31"/>
      <c r="H50" s="32"/>
      <c r="I50" s="31" t="str">
        <f>IF(ISBLANK(H50),"",VLOOKUP(H50,Útmutató!$B$9:$C$12,2,FALSE))</f>
        <v/>
      </c>
      <c r="J50" s="30"/>
      <c r="K50" s="31"/>
      <c r="L50" s="30"/>
    </row>
    <row r="51" spans="1:12" s="58" customFormat="1" ht="21" hidden="1" x14ac:dyDescent="0.25">
      <c r="A51" s="23"/>
      <c r="B51" s="25"/>
      <c r="C51" s="29"/>
      <c r="D51" s="30"/>
      <c r="E51" s="31"/>
      <c r="F51" s="30"/>
      <c r="G51" s="31"/>
      <c r="H51" s="32"/>
      <c r="I51" s="31" t="str">
        <f>IF(ISBLANK(H51),"",VLOOKUP(H51,Útmutató!$B$9:$C$12,2,FALSE))</f>
        <v/>
      </c>
      <c r="J51" s="30"/>
      <c r="K51" s="31"/>
      <c r="L51" s="30"/>
    </row>
    <row r="52" spans="1:12" s="58" customFormat="1" ht="21" hidden="1" x14ac:dyDescent="0.25">
      <c r="A52" s="23"/>
      <c r="B52" s="26"/>
      <c r="C52" s="29"/>
      <c r="D52" s="30"/>
      <c r="E52" s="31"/>
      <c r="F52" s="30"/>
      <c r="G52" s="31"/>
      <c r="H52" s="32"/>
      <c r="I52" s="31" t="str">
        <f>IF(ISBLANK(H52),"",VLOOKUP(H52,Útmutató!$B$9:$C$12,2,FALSE))</f>
        <v/>
      </c>
      <c r="J52" s="30"/>
      <c r="K52" s="31"/>
      <c r="L52" s="30"/>
    </row>
    <row r="53" spans="1:12" s="58" customFormat="1" ht="21" hidden="1" x14ac:dyDescent="0.25">
      <c r="A53" s="23"/>
      <c r="B53" s="26"/>
      <c r="C53" s="29"/>
      <c r="D53" s="30"/>
      <c r="E53" s="31"/>
      <c r="F53" s="30"/>
      <c r="G53" s="31"/>
      <c r="H53" s="32"/>
      <c r="I53" s="31" t="str">
        <f>IF(ISBLANK(H53),"",VLOOKUP(H53,Útmutató!$B$9:$C$12,2,FALSE))</f>
        <v/>
      </c>
      <c r="J53" s="30"/>
      <c r="K53" s="31"/>
      <c r="L53" s="30"/>
    </row>
    <row r="54" spans="1:12" s="58" customFormat="1" ht="21" hidden="1" x14ac:dyDescent="0.25">
      <c r="A54" s="23"/>
      <c r="B54" s="26"/>
      <c r="C54" s="29"/>
      <c r="D54" s="30"/>
      <c r="E54" s="31"/>
      <c r="F54" s="30"/>
      <c r="G54" s="31"/>
      <c r="H54" s="32"/>
      <c r="I54" s="31" t="str">
        <f>IF(ISBLANK(H54),"",VLOOKUP(H54,Útmutató!$B$9:$C$12,2,FALSE))</f>
        <v/>
      </c>
      <c r="J54" s="30"/>
      <c r="K54" s="31"/>
      <c r="L54" s="30"/>
    </row>
    <row r="55" spans="1:12" s="58" customFormat="1" ht="21" hidden="1" x14ac:dyDescent="0.25">
      <c r="A55" s="23"/>
      <c r="B55" s="26"/>
      <c r="C55" s="29"/>
      <c r="D55" s="30"/>
      <c r="E55" s="31"/>
      <c r="F55" s="30"/>
      <c r="G55" s="31"/>
      <c r="H55" s="32"/>
      <c r="I55" s="31" t="str">
        <f>IF(ISBLANK(H55),"",VLOOKUP(H55,Útmutató!$B$9:$C$12,2,FALSE))</f>
        <v/>
      </c>
      <c r="J55" s="30"/>
      <c r="K55" s="31"/>
      <c r="L55" s="30"/>
    </row>
    <row r="56" spans="1:12" s="58" customFormat="1" ht="21" hidden="1" x14ac:dyDescent="0.25">
      <c r="A56" s="23"/>
      <c r="B56" s="26"/>
      <c r="C56" s="29"/>
      <c r="D56" s="30"/>
      <c r="E56" s="31"/>
      <c r="F56" s="30"/>
      <c r="G56" s="31"/>
      <c r="H56" s="32"/>
      <c r="I56" s="31" t="str">
        <f>IF(ISBLANK(H56),"",VLOOKUP(H56,Útmutató!$B$9:$C$12,2,FALSE))</f>
        <v/>
      </c>
      <c r="J56" s="30"/>
      <c r="K56" s="31"/>
      <c r="L56" s="30"/>
    </row>
    <row r="57" spans="1:12" s="58" customFormat="1" ht="21" hidden="1" x14ac:dyDescent="0.25">
      <c r="A57" s="23"/>
      <c r="B57" s="26"/>
      <c r="C57" s="29"/>
      <c r="D57" s="30"/>
      <c r="E57" s="31"/>
      <c r="F57" s="30"/>
      <c r="G57" s="31"/>
      <c r="H57" s="32"/>
      <c r="I57" s="31" t="str">
        <f>IF(ISBLANK(H57),"",VLOOKUP(H57,Útmutató!$B$9:$C$12,2,FALSE))</f>
        <v/>
      </c>
      <c r="J57" s="30"/>
      <c r="K57" s="31"/>
      <c r="L57" s="30"/>
    </row>
    <row r="58" spans="1:12" s="58" customFormat="1" ht="21" hidden="1" x14ac:dyDescent="0.25">
      <c r="A58" s="23"/>
      <c r="B58" s="26"/>
      <c r="C58" s="29"/>
      <c r="D58" s="30"/>
      <c r="E58" s="31"/>
      <c r="F58" s="30"/>
      <c r="G58" s="31"/>
      <c r="H58" s="32"/>
      <c r="I58" s="31" t="str">
        <f>IF(ISBLANK(H58),"",VLOOKUP(H58,Útmutató!$B$9:$C$12,2,FALSE))</f>
        <v/>
      </c>
      <c r="J58" s="30"/>
      <c r="K58" s="31"/>
      <c r="L58" s="30"/>
    </row>
    <row r="59" spans="1:12" s="58" customFormat="1" ht="21" hidden="1" x14ac:dyDescent="0.25">
      <c r="A59" s="23"/>
      <c r="B59" s="26"/>
      <c r="C59" s="29"/>
      <c r="D59" s="30"/>
      <c r="E59" s="31"/>
      <c r="F59" s="30"/>
      <c r="G59" s="31"/>
      <c r="H59" s="32"/>
      <c r="I59" s="31" t="str">
        <f>IF(ISBLANK(H59),"",VLOOKUP(H59,Útmutató!$B$9:$C$12,2,FALSE))</f>
        <v/>
      </c>
      <c r="J59" s="30"/>
      <c r="K59" s="31"/>
      <c r="L59" s="30"/>
    </row>
    <row r="60" spans="1:12" s="58" customFormat="1" ht="21" hidden="1" x14ac:dyDescent="0.25">
      <c r="A60" s="23"/>
      <c r="B60" s="26"/>
      <c r="C60" s="28"/>
      <c r="D60" s="30"/>
      <c r="E60" s="31"/>
      <c r="F60" s="30"/>
      <c r="G60" s="31"/>
      <c r="H60" s="32"/>
      <c r="I60" s="31" t="str">
        <f>IF(ISBLANK(H60),"",VLOOKUP(H60,Útmutató!$B$9:$C$12,2,FALSE))</f>
        <v/>
      </c>
      <c r="J60" s="30"/>
      <c r="K60" s="31"/>
      <c r="L60" s="30"/>
    </row>
    <row r="61" spans="1:12" s="58" customFormat="1" ht="21" hidden="1" x14ac:dyDescent="0.25">
      <c r="A61" s="23"/>
      <c r="B61" s="26"/>
      <c r="C61" s="28"/>
      <c r="D61" s="30"/>
      <c r="E61" s="31"/>
      <c r="F61" s="30"/>
      <c r="G61" s="31"/>
      <c r="H61" s="32"/>
      <c r="I61" s="31" t="str">
        <f>IF(ISBLANK(H61),"",VLOOKUP(H61,Útmutató!$B$9:$C$12,2,FALSE))</f>
        <v/>
      </c>
      <c r="J61" s="30"/>
      <c r="K61" s="31"/>
      <c r="L61" s="30"/>
    </row>
    <row r="62" spans="1:12" s="58" customFormat="1" ht="21" hidden="1" x14ac:dyDescent="0.25">
      <c r="A62" s="23"/>
      <c r="B62" s="26"/>
      <c r="C62" s="29"/>
      <c r="D62" s="30"/>
      <c r="E62" s="31"/>
      <c r="F62" s="30"/>
      <c r="G62" s="31"/>
      <c r="H62" s="32"/>
      <c r="I62" s="31" t="str">
        <f>IF(ISBLANK(H62),"",VLOOKUP(H62,Útmutató!$B$9:$C$12,2,FALSE))</f>
        <v/>
      </c>
      <c r="J62" s="30"/>
      <c r="K62" s="31"/>
      <c r="L62" s="30"/>
    </row>
    <row r="63" spans="1:12" s="58" customFormat="1" ht="21" hidden="1" x14ac:dyDescent="0.25">
      <c r="A63" s="23"/>
      <c r="B63" s="26"/>
      <c r="C63" s="29"/>
      <c r="D63" s="30"/>
      <c r="E63" s="31"/>
      <c r="F63" s="30"/>
      <c r="G63" s="31"/>
      <c r="H63" s="32"/>
      <c r="I63" s="31" t="str">
        <f>IF(ISBLANK(H63),"",VLOOKUP(H63,Útmutató!$B$9:$C$12,2,FALSE))</f>
        <v/>
      </c>
      <c r="J63" s="30"/>
      <c r="K63" s="31"/>
      <c r="L63" s="30"/>
    </row>
    <row r="64" spans="1:12" s="58" customFormat="1" ht="21" hidden="1" x14ac:dyDescent="0.25">
      <c r="A64" s="23"/>
      <c r="B64" s="26"/>
      <c r="C64" s="29"/>
      <c r="D64" s="30"/>
      <c r="E64" s="31"/>
      <c r="F64" s="30"/>
      <c r="G64" s="31"/>
      <c r="H64" s="32"/>
      <c r="I64" s="31" t="str">
        <f>IF(ISBLANK(H64),"",VLOOKUP(H64,Útmutató!$B$9:$C$12,2,FALSE))</f>
        <v/>
      </c>
      <c r="J64" s="30"/>
      <c r="K64" s="31"/>
      <c r="L64" s="30"/>
    </row>
    <row r="65" spans="1:12" s="58" customFormat="1" ht="21" hidden="1" x14ac:dyDescent="0.25">
      <c r="A65" s="23"/>
      <c r="B65" s="26"/>
      <c r="C65" s="29"/>
      <c r="D65" s="30"/>
      <c r="E65" s="31"/>
      <c r="F65" s="30"/>
      <c r="G65" s="31"/>
      <c r="H65" s="32"/>
      <c r="I65" s="31" t="str">
        <f>IF(ISBLANK(H65),"",VLOOKUP(H65,Útmutató!$B$9:$C$12,2,FALSE))</f>
        <v/>
      </c>
      <c r="J65" s="30"/>
      <c r="K65" s="31"/>
      <c r="L65" s="30"/>
    </row>
    <row r="66" spans="1:12" s="58" customFormat="1" ht="21" hidden="1" x14ac:dyDescent="0.25">
      <c r="A66" s="23"/>
      <c r="B66" s="26"/>
      <c r="C66" s="29"/>
      <c r="D66" s="30"/>
      <c r="E66" s="31"/>
      <c r="F66" s="30"/>
      <c r="G66" s="31"/>
      <c r="H66" s="32"/>
      <c r="I66" s="31" t="str">
        <f>IF(ISBLANK(H66),"",VLOOKUP(H66,Útmutató!$B$9:$C$12,2,FALSE))</f>
        <v/>
      </c>
      <c r="J66" s="30"/>
      <c r="K66" s="31"/>
      <c r="L66" s="30"/>
    </row>
    <row r="67" spans="1:12" s="58" customFormat="1" ht="21" hidden="1" x14ac:dyDescent="0.25">
      <c r="A67" s="23"/>
      <c r="B67" s="26"/>
      <c r="C67" s="29"/>
      <c r="D67" s="30"/>
      <c r="E67" s="31"/>
      <c r="F67" s="30"/>
      <c r="G67" s="31"/>
      <c r="H67" s="32"/>
      <c r="I67" s="31" t="str">
        <f>IF(ISBLANK(H67),"",VLOOKUP(H67,Útmutató!$B$9:$C$12,2,FALSE))</f>
        <v/>
      </c>
      <c r="J67" s="30"/>
      <c r="K67" s="31"/>
      <c r="L67" s="30"/>
    </row>
    <row r="68" spans="1:12" s="58" customFormat="1" ht="21" hidden="1" x14ac:dyDescent="0.25">
      <c r="A68" s="23"/>
      <c r="B68" s="26"/>
      <c r="C68" s="29"/>
      <c r="D68" s="30"/>
      <c r="E68" s="31"/>
      <c r="F68" s="30"/>
      <c r="G68" s="31"/>
      <c r="H68" s="32"/>
      <c r="I68" s="31" t="str">
        <f>IF(ISBLANK(H68),"",VLOOKUP(H68,Útmutató!$B$9:$C$12,2,FALSE))</f>
        <v/>
      </c>
      <c r="J68" s="30"/>
      <c r="K68" s="31"/>
      <c r="L68" s="30"/>
    </row>
    <row r="69" spans="1:12" s="58" customFormat="1" ht="21" hidden="1" x14ac:dyDescent="0.25">
      <c r="A69" s="23"/>
      <c r="B69" s="26"/>
      <c r="C69" s="29"/>
      <c r="D69" s="30"/>
      <c r="E69" s="31"/>
      <c r="F69" s="30"/>
      <c r="G69" s="31"/>
      <c r="H69" s="32"/>
      <c r="I69" s="31" t="str">
        <f>IF(ISBLANK(H69),"",VLOOKUP(H69,Útmutató!$B$9:$C$12,2,FALSE))</f>
        <v/>
      </c>
      <c r="J69" s="30"/>
      <c r="K69" s="31"/>
      <c r="L69" s="30"/>
    </row>
    <row r="70" spans="1:12" s="58" customFormat="1" ht="21" hidden="1" x14ac:dyDescent="0.25">
      <c r="A70" s="23"/>
      <c r="B70" s="26"/>
      <c r="C70" s="29"/>
      <c r="D70" s="30"/>
      <c r="E70" s="31"/>
      <c r="F70" s="30"/>
      <c r="G70" s="31"/>
      <c r="H70" s="32"/>
      <c r="I70" s="31" t="str">
        <f>IF(ISBLANK(H70),"",VLOOKUP(H70,Útmutató!$B$9:$C$12,2,FALSE))</f>
        <v/>
      </c>
      <c r="J70" s="30"/>
      <c r="K70" s="31"/>
      <c r="L70" s="30"/>
    </row>
    <row r="71" spans="1:12" s="58" customFormat="1" ht="21" hidden="1" x14ac:dyDescent="0.25">
      <c r="A71" s="23"/>
      <c r="B71" s="26"/>
      <c r="C71" s="29"/>
      <c r="D71" s="30"/>
      <c r="E71" s="33"/>
      <c r="F71" s="34"/>
      <c r="G71" s="33"/>
      <c r="H71" s="32"/>
      <c r="I71" s="31" t="str">
        <f>IF(ISBLANK(H71),"",VLOOKUP(H71,Útmutató!$B$9:$C$12,2,FALSE))</f>
        <v/>
      </c>
      <c r="J71" s="30"/>
      <c r="K71" s="31"/>
      <c r="L71" s="30"/>
    </row>
    <row r="72" spans="1:12" s="58" customFormat="1" ht="21" hidden="1" x14ac:dyDescent="0.25">
      <c r="A72" s="23"/>
      <c r="B72" s="26"/>
      <c r="C72" s="29"/>
      <c r="D72" s="30"/>
      <c r="E72" s="33"/>
      <c r="F72" s="34"/>
      <c r="G72" s="33"/>
      <c r="H72" s="32"/>
      <c r="I72" s="31" t="str">
        <f>IF(ISBLANK(H72),"",VLOOKUP(H72,Útmutató!$B$9:$C$12,2,FALSE))</f>
        <v/>
      </c>
      <c r="J72" s="30"/>
      <c r="K72" s="31"/>
      <c r="L72" s="30"/>
    </row>
    <row r="73" spans="1:12" s="58" customFormat="1" ht="21" hidden="1" x14ac:dyDescent="0.25">
      <c r="A73" s="23"/>
      <c r="B73" s="26"/>
      <c r="C73" s="29"/>
      <c r="D73" s="30"/>
      <c r="E73" s="33"/>
      <c r="F73" s="34"/>
      <c r="G73" s="33"/>
      <c r="H73" s="32"/>
      <c r="I73" s="31" t="str">
        <f>IF(ISBLANK(H73),"",VLOOKUP(H73,Útmutató!$B$9:$C$12,2,FALSE))</f>
        <v/>
      </c>
      <c r="J73" s="30"/>
      <c r="K73" s="31"/>
      <c r="L73" s="30"/>
    </row>
    <row r="74" spans="1:12" s="58" customFormat="1" ht="21" hidden="1" x14ac:dyDescent="0.25">
      <c r="A74" s="23"/>
      <c r="B74" s="26"/>
      <c r="C74" s="29"/>
      <c r="D74" s="30"/>
      <c r="E74" s="33"/>
      <c r="F74" s="34"/>
      <c r="G74" s="33"/>
      <c r="H74" s="32"/>
      <c r="I74" s="31" t="str">
        <f>IF(ISBLANK(H74),"",VLOOKUP(H74,Útmutató!$B$9:$C$12,2,FALSE))</f>
        <v/>
      </c>
      <c r="J74" s="30"/>
      <c r="K74" s="31"/>
      <c r="L74" s="30"/>
    </row>
    <row r="75" spans="1:12" s="58" customFormat="1" ht="21" hidden="1" x14ac:dyDescent="0.25">
      <c r="A75" s="23"/>
      <c r="B75" s="26"/>
      <c r="C75" s="29"/>
      <c r="D75" s="30"/>
      <c r="E75" s="33"/>
      <c r="F75" s="34"/>
      <c r="G75" s="33"/>
      <c r="H75" s="32"/>
      <c r="I75" s="31" t="str">
        <f>IF(ISBLANK(H75),"",VLOOKUP(H75,Útmutató!$B$9:$C$12,2,FALSE))</f>
        <v/>
      </c>
      <c r="J75" s="30"/>
      <c r="K75" s="31"/>
      <c r="L75" s="30"/>
    </row>
    <row r="76" spans="1:12" s="58" customFormat="1" ht="21" hidden="1" x14ac:dyDescent="0.25">
      <c r="A76" s="23"/>
      <c r="B76" s="26"/>
      <c r="C76" s="29"/>
      <c r="D76" s="30"/>
      <c r="E76" s="33"/>
      <c r="F76" s="34"/>
      <c r="G76" s="33"/>
      <c r="H76" s="32"/>
      <c r="I76" s="31" t="str">
        <f>IF(ISBLANK(H76),"",VLOOKUP(H76,Útmutató!$B$9:$C$12,2,FALSE))</f>
        <v/>
      </c>
      <c r="J76" s="30"/>
      <c r="K76" s="31"/>
      <c r="L76" s="30"/>
    </row>
    <row r="77" spans="1:12" s="58" customFormat="1" ht="21" hidden="1" x14ac:dyDescent="0.25">
      <c r="A77" s="23"/>
      <c r="B77" s="26"/>
      <c r="C77" s="29"/>
      <c r="D77" s="30"/>
      <c r="E77" s="33"/>
      <c r="F77" s="34"/>
      <c r="G77" s="33"/>
      <c r="H77" s="32"/>
      <c r="I77" s="31" t="str">
        <f>IF(ISBLANK(H77),"",VLOOKUP(H77,Útmutató!$B$9:$C$12,2,FALSE))</f>
        <v/>
      </c>
      <c r="J77" s="30"/>
      <c r="K77" s="31"/>
      <c r="L77" s="30"/>
    </row>
    <row r="78" spans="1:12" s="58" customFormat="1" ht="21" hidden="1" x14ac:dyDescent="0.25">
      <c r="A78" s="23"/>
      <c r="B78" s="26"/>
      <c r="C78" s="29"/>
      <c r="D78" s="30"/>
      <c r="E78" s="33"/>
      <c r="F78" s="34"/>
      <c r="G78" s="33"/>
      <c r="H78" s="32"/>
      <c r="I78" s="31" t="str">
        <f>IF(ISBLANK(H78),"",VLOOKUP(H78,Útmutató!$B$9:$C$12,2,FALSE))</f>
        <v/>
      </c>
      <c r="J78" s="30"/>
      <c r="K78" s="31"/>
      <c r="L78" s="30"/>
    </row>
    <row r="79" spans="1:12" s="58" customFormat="1" ht="21" hidden="1" x14ac:dyDescent="0.25">
      <c r="A79" s="23"/>
      <c r="B79" s="26"/>
      <c r="C79" s="29"/>
      <c r="D79" s="30"/>
      <c r="E79" s="33"/>
      <c r="F79" s="34"/>
      <c r="G79" s="33"/>
      <c r="H79" s="32"/>
      <c r="I79" s="31" t="str">
        <f>IF(ISBLANK(H79),"",VLOOKUP(H79,Útmutató!$B$9:$C$12,2,FALSE))</f>
        <v/>
      </c>
      <c r="J79" s="30"/>
      <c r="K79" s="31"/>
      <c r="L79" s="30"/>
    </row>
    <row r="80" spans="1:12" s="58" customFormat="1" ht="21" hidden="1" x14ac:dyDescent="0.25">
      <c r="A80" s="23"/>
      <c r="B80" s="26"/>
      <c r="C80" s="29"/>
      <c r="D80" s="30"/>
      <c r="E80" s="33"/>
      <c r="F80" s="34"/>
      <c r="G80" s="33"/>
      <c r="H80" s="32"/>
      <c r="I80" s="31" t="str">
        <f>IF(ISBLANK(H80),"",VLOOKUP(H80,Útmutató!$B$9:$C$12,2,FALSE))</f>
        <v/>
      </c>
      <c r="J80" s="30"/>
      <c r="K80" s="31"/>
      <c r="L80" s="30"/>
    </row>
    <row r="81" spans="1:12" s="58" customFormat="1" ht="21" hidden="1" x14ac:dyDescent="0.25">
      <c r="A81" s="23"/>
      <c r="B81" s="26"/>
      <c r="C81" s="29"/>
      <c r="D81" s="30"/>
      <c r="E81" s="33"/>
      <c r="F81" s="34"/>
      <c r="G81" s="33"/>
      <c r="H81" s="32"/>
      <c r="I81" s="31" t="str">
        <f>IF(ISBLANK(H81),"",VLOOKUP(H81,Útmutató!$B$9:$C$12,2,FALSE))</f>
        <v/>
      </c>
      <c r="J81" s="30"/>
      <c r="K81" s="31"/>
      <c r="L81" s="30"/>
    </row>
    <row r="82" spans="1:12" s="58" customFormat="1" ht="21" hidden="1" x14ac:dyDescent="0.25">
      <c r="A82" s="23"/>
      <c r="B82" s="26"/>
      <c r="C82" s="29"/>
      <c r="D82" s="30"/>
      <c r="E82" s="33"/>
      <c r="F82" s="34"/>
      <c r="G82" s="33"/>
      <c r="H82" s="32"/>
      <c r="I82" s="31" t="str">
        <f>IF(ISBLANK(H82),"",VLOOKUP(H82,Útmutató!$B$9:$C$12,2,FALSE))</f>
        <v/>
      </c>
      <c r="J82" s="30"/>
      <c r="K82" s="31"/>
      <c r="L82" s="30"/>
    </row>
    <row r="83" spans="1:12" s="58" customFormat="1" ht="21" hidden="1" x14ac:dyDescent="0.25">
      <c r="A83" s="23"/>
      <c r="B83" s="26"/>
      <c r="C83" s="29"/>
      <c r="D83" s="30"/>
      <c r="E83" s="33"/>
      <c r="F83" s="34"/>
      <c r="G83" s="33"/>
      <c r="H83" s="32"/>
      <c r="I83" s="31" t="str">
        <f>IF(ISBLANK(H83),"",VLOOKUP(H83,Útmutató!$B$9:$C$12,2,FALSE))</f>
        <v/>
      </c>
      <c r="J83" s="30"/>
      <c r="K83" s="31"/>
      <c r="L83" s="30"/>
    </row>
    <row r="84" spans="1:12" s="58" customFormat="1" ht="21" hidden="1" x14ac:dyDescent="0.25">
      <c r="A84" s="23"/>
      <c r="B84" s="26"/>
      <c r="C84" s="29"/>
      <c r="D84" s="30"/>
      <c r="E84" s="33"/>
      <c r="F84" s="34"/>
      <c r="G84" s="33"/>
      <c r="H84" s="32"/>
      <c r="I84" s="31" t="str">
        <f>IF(ISBLANK(H84),"",VLOOKUP(H84,Útmutató!$B$9:$C$12,2,FALSE))</f>
        <v/>
      </c>
      <c r="J84" s="30"/>
      <c r="K84" s="31"/>
      <c r="L84" s="30"/>
    </row>
    <row r="85" spans="1:12" s="58" customFormat="1" ht="21" hidden="1" x14ac:dyDescent="0.25">
      <c r="A85" s="23"/>
      <c r="B85" s="26"/>
      <c r="C85" s="29"/>
      <c r="D85" s="30"/>
      <c r="E85" s="33"/>
      <c r="F85" s="34"/>
      <c r="G85" s="33"/>
      <c r="H85" s="32"/>
      <c r="I85" s="31" t="str">
        <f>IF(ISBLANK(H85),"",VLOOKUP(H85,Útmutató!$B$9:$C$12,2,FALSE))</f>
        <v/>
      </c>
      <c r="J85" s="30"/>
      <c r="K85" s="31"/>
      <c r="L85" s="30"/>
    </row>
    <row r="86" spans="1:12" s="58" customFormat="1" ht="21" hidden="1" x14ac:dyDescent="0.25">
      <c r="A86" s="23"/>
      <c r="B86" s="26"/>
      <c r="C86" s="29"/>
      <c r="D86" s="30"/>
      <c r="E86" s="33"/>
      <c r="F86" s="34"/>
      <c r="G86" s="33"/>
      <c r="H86" s="32"/>
      <c r="I86" s="31" t="str">
        <f>IF(ISBLANK(H86),"",VLOOKUP(H86,Útmutató!$B$9:$C$12,2,FALSE))</f>
        <v/>
      </c>
      <c r="J86" s="30"/>
      <c r="K86" s="31"/>
      <c r="L86" s="30"/>
    </row>
    <row r="87" spans="1:12" s="58" customFormat="1" ht="21" hidden="1" x14ac:dyDescent="0.25">
      <c r="A87" s="23"/>
      <c r="B87" s="26"/>
      <c r="C87" s="29"/>
      <c r="D87" s="30"/>
      <c r="E87" s="33"/>
      <c r="F87" s="34"/>
      <c r="G87" s="33"/>
      <c r="H87" s="32"/>
      <c r="I87" s="31" t="str">
        <f>IF(ISBLANK(H87),"",VLOOKUP(H87,Útmutató!$B$9:$C$12,2,FALSE))</f>
        <v/>
      </c>
      <c r="J87" s="30"/>
      <c r="K87" s="31"/>
      <c r="L87" s="30"/>
    </row>
    <row r="88" spans="1:12" s="58" customFormat="1" ht="21" hidden="1" x14ac:dyDescent="0.25">
      <c r="A88" s="23"/>
      <c r="B88" s="26"/>
      <c r="C88" s="29"/>
      <c r="D88" s="30"/>
      <c r="E88" s="33"/>
      <c r="F88" s="34"/>
      <c r="G88" s="33"/>
      <c r="H88" s="32"/>
      <c r="I88" s="31" t="str">
        <f>IF(ISBLANK(H88),"",VLOOKUP(H88,Útmutató!$B$9:$C$12,2,FALSE))</f>
        <v/>
      </c>
      <c r="J88" s="30"/>
      <c r="K88" s="31"/>
      <c r="L88" s="30"/>
    </row>
    <row r="89" spans="1:12" s="58" customFormat="1" ht="21" hidden="1" x14ac:dyDescent="0.25">
      <c r="A89" s="23"/>
      <c r="B89" s="26"/>
      <c r="C89" s="29"/>
      <c r="D89" s="30"/>
      <c r="E89" s="33"/>
      <c r="F89" s="34"/>
      <c r="G89" s="33"/>
      <c r="H89" s="32"/>
      <c r="I89" s="31" t="str">
        <f>IF(ISBLANK(H89),"",VLOOKUP(H89,Útmutató!$B$9:$C$12,2,FALSE))</f>
        <v/>
      </c>
      <c r="J89" s="30"/>
      <c r="K89" s="31"/>
      <c r="L89" s="30"/>
    </row>
    <row r="90" spans="1:12" s="58" customFormat="1" ht="21" hidden="1" x14ac:dyDescent="0.25">
      <c r="A90" s="23"/>
      <c r="B90" s="26"/>
      <c r="C90" s="29"/>
      <c r="D90" s="30"/>
      <c r="E90" s="33"/>
      <c r="F90" s="34"/>
      <c r="G90" s="33"/>
      <c r="H90" s="32"/>
      <c r="I90" s="31" t="str">
        <f>IF(ISBLANK(H90),"",VLOOKUP(H90,Útmutató!$B$9:$C$12,2,FALSE))</f>
        <v/>
      </c>
      <c r="J90" s="30"/>
      <c r="K90" s="31"/>
      <c r="L90" s="30"/>
    </row>
    <row r="91" spans="1:12" s="58" customFormat="1" ht="21" hidden="1" x14ac:dyDescent="0.25">
      <c r="A91" s="23"/>
      <c r="B91" s="26"/>
      <c r="C91" s="29"/>
      <c r="D91" s="30"/>
      <c r="E91" s="33"/>
      <c r="F91" s="34"/>
      <c r="G91" s="33"/>
      <c r="H91" s="32"/>
      <c r="I91" s="31" t="str">
        <f>IF(ISBLANK(H91),"",VLOOKUP(H91,Útmutató!$B$9:$C$12,2,FALSE))</f>
        <v/>
      </c>
      <c r="J91" s="30"/>
      <c r="K91" s="31"/>
      <c r="L91" s="30"/>
    </row>
    <row r="92" spans="1:12" s="58" customFormat="1" ht="21" hidden="1" x14ac:dyDescent="0.25">
      <c r="A92" s="23"/>
      <c r="B92" s="26"/>
      <c r="C92" s="29"/>
      <c r="D92" s="30"/>
      <c r="E92" s="33"/>
      <c r="F92" s="34"/>
      <c r="G92" s="33"/>
      <c r="H92" s="32"/>
      <c r="I92" s="31" t="str">
        <f>IF(ISBLANK(H92),"",VLOOKUP(H92,Útmutató!$B$9:$C$12,2,FALSE))</f>
        <v/>
      </c>
      <c r="J92" s="30"/>
      <c r="K92" s="31"/>
      <c r="L92" s="30"/>
    </row>
    <row r="93" spans="1:12" s="58" customFormat="1" ht="21" hidden="1" x14ac:dyDescent="0.25">
      <c r="A93" s="23"/>
      <c r="B93" s="26"/>
      <c r="C93" s="29"/>
      <c r="D93" s="30"/>
      <c r="E93" s="31"/>
      <c r="F93" s="30"/>
      <c r="G93" s="31"/>
      <c r="H93" s="32"/>
      <c r="I93" s="31" t="str">
        <f>IF(ISBLANK(H93),"",VLOOKUP(H93,Útmutató!$B$9:$C$12,2,FALSE))</f>
        <v/>
      </c>
      <c r="J93" s="30"/>
      <c r="K93" s="31"/>
      <c r="L93" s="30"/>
    </row>
    <row r="94" spans="1:12" s="58" customFormat="1" ht="33.75" hidden="1" customHeight="1" x14ac:dyDescent="0.25">
      <c r="A94" s="23"/>
      <c r="B94" s="26"/>
      <c r="C94" s="29"/>
      <c r="D94" s="30"/>
      <c r="E94" s="31"/>
      <c r="F94" s="30"/>
      <c r="G94" s="31"/>
      <c r="H94" s="30"/>
      <c r="I94" s="31"/>
      <c r="J94" s="30"/>
      <c r="K94" s="31"/>
      <c r="L94" s="30"/>
    </row>
    <row r="95" spans="1:12" s="58" customFormat="1" ht="33.75" hidden="1" customHeight="1" x14ac:dyDescent="0.25">
      <c r="A95" s="23"/>
      <c r="B95" s="26"/>
      <c r="C95" s="29"/>
      <c r="D95" s="30"/>
      <c r="E95" s="31"/>
      <c r="F95" s="30"/>
      <c r="G95" s="31"/>
      <c r="H95" s="30"/>
      <c r="I95" s="31"/>
      <c r="J95" s="30"/>
      <c r="K95" s="31"/>
      <c r="L95" s="30"/>
    </row>
    <row r="96" spans="1:12" s="58" customFormat="1" ht="33.75" hidden="1" customHeight="1" x14ac:dyDescent="0.25">
      <c r="A96" s="23"/>
      <c r="B96" s="26"/>
      <c r="C96" s="29"/>
      <c r="D96" s="30"/>
      <c r="E96" s="31"/>
      <c r="F96" s="30"/>
      <c r="G96" s="31"/>
      <c r="H96" s="30"/>
      <c r="I96" s="31"/>
      <c r="J96" s="30"/>
      <c r="K96" s="31"/>
      <c r="L96" s="30"/>
    </row>
    <row r="97" spans="1:12" s="58" customFormat="1" ht="33.75" hidden="1" customHeight="1" x14ac:dyDescent="0.25">
      <c r="A97" s="23"/>
      <c r="B97" s="26"/>
      <c r="C97" s="29"/>
      <c r="D97" s="30"/>
      <c r="E97" s="31"/>
      <c r="F97" s="30"/>
      <c r="G97" s="31"/>
      <c r="H97" s="30"/>
      <c r="I97" s="31"/>
      <c r="J97" s="30"/>
      <c r="K97" s="31"/>
      <c r="L97" s="30"/>
    </row>
    <row r="98" spans="1:12" s="58" customFormat="1" ht="33.75" hidden="1" customHeight="1" x14ac:dyDescent="0.25">
      <c r="A98" s="23"/>
      <c r="B98" s="26"/>
      <c r="C98" s="29"/>
      <c r="D98" s="30"/>
      <c r="E98" s="31"/>
      <c r="F98" s="30"/>
      <c r="G98" s="31"/>
      <c r="H98" s="30"/>
      <c r="I98" s="31"/>
      <c r="J98" s="30"/>
      <c r="K98" s="31"/>
      <c r="L98" s="30"/>
    </row>
    <row r="99" spans="1:12" s="58" customFormat="1" ht="33.75" hidden="1" customHeight="1" x14ac:dyDescent="0.25">
      <c r="A99" s="23"/>
      <c r="B99" s="26"/>
      <c r="C99" s="29"/>
      <c r="D99" s="30"/>
      <c r="E99" s="31"/>
      <c r="F99" s="30"/>
      <c r="G99" s="31"/>
      <c r="H99" s="30"/>
      <c r="I99" s="31"/>
      <c r="J99" s="30"/>
      <c r="K99" s="31"/>
      <c r="L99" s="30"/>
    </row>
    <row r="100" spans="1:12" s="58" customFormat="1" ht="33.75" hidden="1" customHeight="1" x14ac:dyDescent="0.25">
      <c r="A100" s="23"/>
      <c r="B100" s="26"/>
      <c r="C100" s="29"/>
      <c r="D100" s="30"/>
      <c r="E100" s="31"/>
      <c r="F100" s="30"/>
      <c r="G100" s="31"/>
      <c r="H100" s="30"/>
      <c r="I100" s="31"/>
      <c r="J100" s="30"/>
      <c r="K100" s="31"/>
      <c r="L100" s="30"/>
    </row>
    <row r="101" spans="1:12" s="58" customFormat="1" ht="33.75" hidden="1" customHeight="1" x14ac:dyDescent="0.25">
      <c r="A101" s="23"/>
      <c r="B101" s="26"/>
      <c r="C101" s="29"/>
      <c r="D101" s="30"/>
      <c r="E101" s="31"/>
      <c r="F101" s="30"/>
      <c r="G101" s="31"/>
      <c r="H101" s="30"/>
      <c r="I101" s="31"/>
      <c r="J101" s="30"/>
      <c r="K101" s="31"/>
      <c r="L101" s="30"/>
    </row>
    <row r="102" spans="1:12" s="58" customFormat="1" ht="33.75" hidden="1" customHeight="1" x14ac:dyDescent="0.25">
      <c r="A102" s="23"/>
      <c r="B102" s="26"/>
      <c r="C102" s="29"/>
      <c r="D102" s="30"/>
      <c r="E102" s="31"/>
      <c r="F102" s="30"/>
      <c r="G102" s="31"/>
      <c r="H102" s="30"/>
      <c r="I102" s="31"/>
      <c r="J102" s="30"/>
      <c r="K102" s="31"/>
      <c r="L102" s="30"/>
    </row>
    <row r="103" spans="1:12" s="58" customFormat="1" ht="33.75" hidden="1" customHeight="1" x14ac:dyDescent="0.25">
      <c r="A103" s="23"/>
      <c r="B103" s="26"/>
      <c r="C103" s="29"/>
      <c r="D103" s="30"/>
      <c r="E103" s="31"/>
      <c r="F103" s="30"/>
      <c r="G103" s="31"/>
      <c r="H103" s="30"/>
      <c r="I103" s="31"/>
      <c r="J103" s="30"/>
      <c r="K103" s="31"/>
      <c r="L103" s="30"/>
    </row>
    <row r="104" spans="1:12" ht="33.75" hidden="1" customHeight="1" x14ac:dyDescent="0.25">
      <c r="A104" s="2"/>
      <c r="B104" s="2"/>
      <c r="C104" s="2"/>
      <c r="D104" s="2"/>
      <c r="E104" s="2"/>
      <c r="F104" s="2"/>
      <c r="G104" s="2"/>
      <c r="H104" s="2"/>
      <c r="I104" s="2"/>
      <c r="J104" s="2"/>
      <c r="K104" s="2"/>
      <c r="L104" s="2"/>
    </row>
    <row r="105" spans="1:12" ht="33.75" hidden="1" customHeight="1" x14ac:dyDescent="0.25">
      <c r="A105" s="2"/>
      <c r="B105" s="2"/>
      <c r="C105" s="2"/>
      <c r="D105" s="2"/>
      <c r="E105" s="2"/>
      <c r="F105" s="2"/>
      <c r="G105" s="2"/>
      <c r="H105" s="2"/>
      <c r="I105" s="2"/>
      <c r="J105" s="2"/>
      <c r="K105" s="2"/>
      <c r="L105" s="2"/>
    </row>
    <row r="106" spans="1:12" ht="33.75" hidden="1" customHeight="1" x14ac:dyDescent="0.25">
      <c r="A106" s="2"/>
      <c r="B106" s="2"/>
      <c r="C106" s="2"/>
      <c r="D106" s="2"/>
      <c r="E106" s="2"/>
      <c r="F106" s="2"/>
      <c r="G106" s="2"/>
      <c r="H106" s="2"/>
      <c r="I106" s="2"/>
      <c r="J106" s="2"/>
      <c r="K106" s="2"/>
      <c r="L106" s="2"/>
    </row>
    <row r="107" spans="1:12" ht="33.75" hidden="1" customHeight="1" x14ac:dyDescent="0.25">
      <c r="A107" s="2"/>
      <c r="B107" s="2"/>
      <c r="C107" s="2"/>
      <c r="D107" s="2"/>
      <c r="E107" s="2"/>
      <c r="F107" s="2"/>
      <c r="G107" s="2"/>
      <c r="H107" s="2"/>
      <c r="I107" s="2"/>
      <c r="J107" s="2"/>
      <c r="K107" s="2"/>
      <c r="L107" s="2"/>
    </row>
    <row r="108" spans="1:12" ht="33.75" hidden="1" customHeight="1" x14ac:dyDescent="0.25">
      <c r="A108" s="2"/>
      <c r="B108" s="2"/>
      <c r="C108" s="2"/>
      <c r="D108" s="2"/>
      <c r="E108" s="2"/>
      <c r="F108" s="2"/>
      <c r="G108" s="2"/>
      <c r="H108" s="2"/>
      <c r="I108" s="2"/>
      <c r="J108" s="2"/>
      <c r="K108" s="2"/>
      <c r="L108" s="2"/>
    </row>
    <row r="109" spans="1:12" ht="33.75" hidden="1" customHeight="1" x14ac:dyDescent="0.25">
      <c r="A109" s="2"/>
      <c r="B109" s="2"/>
      <c r="C109" s="2"/>
      <c r="D109" s="2"/>
      <c r="E109" s="2"/>
      <c r="F109" s="2"/>
      <c r="G109" s="2"/>
      <c r="H109" s="2"/>
      <c r="I109" s="2"/>
      <c r="J109" s="2"/>
      <c r="K109" s="2"/>
      <c r="L109" s="2"/>
    </row>
    <row r="110" spans="1:12" ht="33.75" hidden="1" customHeight="1" x14ac:dyDescent="0.25">
      <c r="A110" s="2"/>
      <c r="B110" s="2"/>
      <c r="C110" s="2"/>
      <c r="D110" s="2"/>
      <c r="E110" s="2"/>
      <c r="F110" s="2"/>
      <c r="G110" s="2"/>
      <c r="H110" s="2"/>
      <c r="I110" s="2"/>
      <c r="J110" s="2"/>
      <c r="K110" s="2"/>
      <c r="L110" s="2"/>
    </row>
    <row r="111" spans="1:12" ht="33.75" hidden="1" customHeight="1" x14ac:dyDescent="0.25">
      <c r="A111" s="2"/>
      <c r="B111" s="2"/>
      <c r="C111" s="2"/>
      <c r="D111" s="2"/>
      <c r="E111" s="2"/>
      <c r="F111" s="2"/>
      <c r="G111" s="2"/>
      <c r="H111" s="2"/>
      <c r="I111" s="2"/>
      <c r="J111" s="2"/>
      <c r="K111" s="2"/>
      <c r="L111" s="2"/>
    </row>
    <row r="112" spans="1:12" ht="33.75" hidden="1" customHeight="1" x14ac:dyDescent="0.25">
      <c r="A112" s="2"/>
      <c r="B112" s="2"/>
      <c r="C112" s="2"/>
      <c r="D112" s="2"/>
      <c r="E112" s="2"/>
      <c r="F112" s="2"/>
      <c r="G112" s="2"/>
      <c r="H112" s="2"/>
      <c r="I112" s="2"/>
      <c r="J112" s="2"/>
      <c r="K112" s="2"/>
      <c r="L112" s="2"/>
    </row>
    <row r="113" spans="1:12" ht="33.75" hidden="1" customHeight="1" x14ac:dyDescent="0.25">
      <c r="A113" s="2"/>
      <c r="B113" s="2"/>
      <c r="C113" s="2"/>
      <c r="D113" s="2"/>
      <c r="E113" s="2"/>
      <c r="F113" s="2"/>
      <c r="G113" s="2"/>
      <c r="H113" s="2"/>
      <c r="I113" s="2"/>
      <c r="J113" s="2"/>
      <c r="K113" s="2"/>
      <c r="L113" s="2"/>
    </row>
    <row r="114" spans="1:12" ht="33.75" hidden="1" customHeight="1" x14ac:dyDescent="0.25">
      <c r="A114" s="2"/>
      <c r="B114" s="2"/>
      <c r="C114" s="2"/>
      <c r="D114" s="2"/>
      <c r="E114" s="2"/>
      <c r="F114" s="2"/>
      <c r="G114" s="2"/>
      <c r="H114" s="2"/>
      <c r="I114" s="2"/>
      <c r="J114" s="2"/>
      <c r="K114" s="2"/>
      <c r="L114" s="2"/>
    </row>
    <row r="115" spans="1:12" ht="33.75" hidden="1" customHeight="1" x14ac:dyDescent="0.25">
      <c r="A115" s="2"/>
      <c r="B115" s="2"/>
      <c r="C115" s="2"/>
      <c r="D115" s="2"/>
      <c r="E115" s="2"/>
      <c r="F115" s="2"/>
      <c r="G115" s="2"/>
      <c r="H115" s="2"/>
      <c r="I115" s="2"/>
      <c r="J115" s="2"/>
      <c r="K115" s="2"/>
      <c r="L115" s="2"/>
    </row>
    <row r="116" spans="1:12" ht="33.75" hidden="1" customHeight="1" x14ac:dyDescent="0.25">
      <c r="A116" s="2"/>
      <c r="B116" s="2"/>
      <c r="C116" s="2"/>
      <c r="D116" s="2"/>
      <c r="E116" s="2"/>
      <c r="F116" s="2"/>
      <c r="G116" s="2"/>
      <c r="H116" s="2"/>
      <c r="I116" s="2"/>
      <c r="J116" s="2"/>
      <c r="K116" s="2"/>
      <c r="L116" s="2"/>
    </row>
    <row r="117" spans="1:12" ht="33.75" hidden="1" customHeight="1" x14ac:dyDescent="0.25">
      <c r="A117" s="2"/>
      <c r="B117" s="2"/>
      <c r="C117" s="2"/>
      <c r="D117" s="2"/>
      <c r="E117" s="2"/>
      <c r="F117" s="2"/>
      <c r="G117" s="2"/>
      <c r="H117" s="2"/>
      <c r="I117" s="2"/>
      <c r="J117" s="2"/>
      <c r="K117" s="2"/>
      <c r="L117" s="2"/>
    </row>
    <row r="118" spans="1:12" ht="33.75" hidden="1" customHeight="1" x14ac:dyDescent="0.25">
      <c r="A118" s="2"/>
      <c r="B118" s="2"/>
      <c r="C118" s="2"/>
      <c r="D118" s="2"/>
      <c r="E118" s="2"/>
      <c r="F118" s="2"/>
      <c r="G118" s="2"/>
      <c r="H118" s="2"/>
      <c r="I118" s="2"/>
      <c r="J118" s="2"/>
      <c r="K118" s="2"/>
      <c r="L118" s="2"/>
    </row>
    <row r="119" spans="1:12" ht="33.75" hidden="1" customHeight="1" x14ac:dyDescent="0.25">
      <c r="A119" s="2"/>
      <c r="B119" s="2"/>
      <c r="C119" s="2"/>
      <c r="D119" s="2"/>
      <c r="E119" s="2"/>
      <c r="F119" s="2"/>
      <c r="G119" s="2"/>
      <c r="H119" s="2"/>
      <c r="I119" s="2"/>
      <c r="J119" s="2"/>
      <c r="K119" s="2"/>
      <c r="L119" s="2"/>
    </row>
    <row r="120" spans="1:12" ht="33.75" hidden="1" customHeight="1" x14ac:dyDescent="0.25">
      <c r="A120" s="2"/>
      <c r="B120" s="2"/>
      <c r="C120" s="2"/>
      <c r="D120" s="2"/>
      <c r="E120" s="2"/>
      <c r="F120" s="2"/>
      <c r="G120" s="2"/>
      <c r="H120" s="2"/>
      <c r="I120" s="2"/>
      <c r="J120" s="2"/>
      <c r="K120" s="2"/>
      <c r="L120" s="2"/>
    </row>
    <row r="121" spans="1:12" ht="33.75" hidden="1" customHeight="1" x14ac:dyDescent="0.25">
      <c r="A121" s="2"/>
      <c r="B121" s="2"/>
      <c r="C121" s="2"/>
      <c r="D121" s="2"/>
      <c r="E121" s="2"/>
      <c r="F121" s="2"/>
      <c r="G121" s="2"/>
      <c r="H121" s="2"/>
      <c r="I121" s="2"/>
      <c r="J121" s="2"/>
      <c r="K121" s="2"/>
      <c r="L121" s="2"/>
    </row>
    <row r="122" spans="1:12" ht="33.75" hidden="1" customHeight="1" x14ac:dyDescent="0.25">
      <c r="A122" s="2"/>
      <c r="B122" s="2"/>
      <c r="C122" s="2"/>
      <c r="D122" s="2"/>
      <c r="E122" s="2"/>
      <c r="F122" s="2"/>
      <c r="G122" s="2"/>
      <c r="H122" s="2"/>
      <c r="I122" s="2"/>
      <c r="J122" s="2"/>
      <c r="K122" s="2"/>
      <c r="L122" s="2"/>
    </row>
    <row r="123" spans="1:12" ht="33.75" hidden="1" customHeight="1" x14ac:dyDescent="0.25">
      <c r="A123" s="2"/>
      <c r="B123" s="2"/>
      <c r="C123" s="2"/>
      <c r="D123" s="2"/>
      <c r="E123" s="2"/>
      <c r="F123" s="2"/>
      <c r="G123" s="2"/>
      <c r="H123" s="2"/>
      <c r="I123" s="2"/>
      <c r="J123" s="2"/>
      <c r="K123" s="2"/>
      <c r="L123" s="2"/>
    </row>
    <row r="124" spans="1:12" ht="33.75" hidden="1" customHeight="1" x14ac:dyDescent="0.25">
      <c r="A124" s="2"/>
      <c r="B124" s="2"/>
      <c r="C124" s="2"/>
      <c r="D124" s="2"/>
      <c r="E124" s="2"/>
      <c r="F124" s="2"/>
      <c r="G124" s="2"/>
      <c r="H124" s="2"/>
      <c r="I124" s="2"/>
      <c r="J124" s="2"/>
      <c r="K124" s="2"/>
      <c r="L124" s="2"/>
    </row>
    <row r="125" spans="1:12" ht="33.75" hidden="1" customHeight="1" x14ac:dyDescent="0.25">
      <c r="A125" s="2"/>
      <c r="B125" s="2"/>
      <c r="C125" s="2"/>
      <c r="D125" s="2"/>
      <c r="E125" s="2"/>
      <c r="F125" s="2"/>
      <c r="G125" s="2"/>
      <c r="H125" s="2"/>
      <c r="I125" s="2"/>
      <c r="J125" s="2"/>
      <c r="K125" s="2"/>
      <c r="L125" s="2"/>
    </row>
    <row r="126" spans="1:12" ht="33.75" hidden="1" customHeight="1" x14ac:dyDescent="0.25">
      <c r="A126" s="2"/>
      <c r="B126" s="2"/>
      <c r="C126" s="2"/>
      <c r="D126" s="2"/>
      <c r="E126" s="2"/>
      <c r="F126" s="2"/>
      <c r="G126" s="2"/>
      <c r="H126" s="2"/>
      <c r="I126" s="2"/>
      <c r="J126" s="2"/>
      <c r="K126" s="2"/>
      <c r="L126" s="2"/>
    </row>
    <row r="127" spans="1:12" ht="33.75" hidden="1" customHeight="1" x14ac:dyDescent="0.25">
      <c r="A127" s="2"/>
      <c r="B127" s="2"/>
      <c r="C127" s="2"/>
      <c r="D127" s="2"/>
      <c r="E127" s="2"/>
      <c r="F127" s="2"/>
      <c r="G127" s="2"/>
      <c r="H127" s="2"/>
      <c r="I127" s="2"/>
      <c r="J127" s="2"/>
      <c r="K127" s="2"/>
      <c r="L127" s="2"/>
    </row>
    <row r="128" spans="1:12" ht="33.75" hidden="1" customHeight="1" x14ac:dyDescent="0.25">
      <c r="A128" s="2"/>
      <c r="B128" s="2"/>
      <c r="C128" s="2"/>
      <c r="D128" s="2"/>
      <c r="E128" s="2"/>
      <c r="F128" s="2"/>
      <c r="G128" s="2"/>
      <c r="H128" s="2"/>
      <c r="I128" s="2"/>
      <c r="J128" s="2"/>
      <c r="K128" s="2"/>
      <c r="L128" s="2"/>
    </row>
    <row r="129" spans="1:12" ht="33.75" hidden="1" customHeight="1" x14ac:dyDescent="0.25">
      <c r="A129" s="2"/>
      <c r="B129" s="2"/>
      <c r="C129" s="2"/>
      <c r="D129" s="2"/>
      <c r="E129" s="2"/>
      <c r="F129" s="2"/>
      <c r="G129" s="2"/>
      <c r="H129" s="2"/>
      <c r="I129" s="2"/>
      <c r="J129" s="2"/>
      <c r="K129" s="2"/>
      <c r="L129" s="2"/>
    </row>
    <row r="130" spans="1:12" ht="33.75" hidden="1" customHeight="1" x14ac:dyDescent="0.25">
      <c r="A130" s="2"/>
      <c r="B130" s="2"/>
      <c r="C130" s="2"/>
      <c r="D130" s="2"/>
      <c r="E130" s="2"/>
      <c r="F130" s="2"/>
      <c r="G130" s="2"/>
      <c r="H130" s="2"/>
      <c r="I130" s="2"/>
      <c r="J130" s="2"/>
      <c r="K130" s="2"/>
      <c r="L130" s="2"/>
    </row>
    <row r="131" spans="1:12" ht="33.75" hidden="1" customHeight="1" x14ac:dyDescent="0.25">
      <c r="A131" s="2"/>
      <c r="B131" s="2"/>
      <c r="C131" s="2"/>
      <c r="D131" s="2"/>
      <c r="E131" s="2"/>
      <c r="F131" s="2"/>
      <c r="G131" s="2"/>
      <c r="H131" s="2"/>
      <c r="I131" s="2"/>
      <c r="J131" s="2"/>
      <c r="K131" s="2"/>
      <c r="L131" s="2"/>
    </row>
    <row r="132" spans="1:12" ht="33.75" hidden="1" customHeight="1" x14ac:dyDescent="0.25">
      <c r="A132" s="2"/>
      <c r="B132" s="2"/>
      <c r="C132" s="2"/>
      <c r="D132" s="2"/>
      <c r="E132" s="2"/>
      <c r="F132" s="2"/>
      <c r="G132" s="2"/>
      <c r="H132" s="2"/>
      <c r="I132" s="2"/>
      <c r="J132" s="2"/>
      <c r="K132" s="2"/>
      <c r="L132" s="2"/>
    </row>
    <row r="133" spans="1:12" ht="33.75" hidden="1" customHeight="1" x14ac:dyDescent="0.25">
      <c r="A133" s="2"/>
      <c r="B133" s="2"/>
      <c r="C133" s="2"/>
      <c r="D133" s="2"/>
      <c r="E133" s="2"/>
      <c r="F133" s="2"/>
      <c r="G133" s="2"/>
      <c r="H133" s="2"/>
      <c r="I133" s="2"/>
      <c r="J133" s="2"/>
      <c r="K133" s="2"/>
      <c r="L133" s="2"/>
    </row>
    <row r="134" spans="1:12" ht="33.75" hidden="1" customHeight="1" x14ac:dyDescent="0.25">
      <c r="A134" s="2"/>
      <c r="B134" s="2"/>
      <c r="C134" s="2"/>
      <c r="D134" s="2"/>
      <c r="E134" s="2"/>
      <c r="F134" s="2"/>
      <c r="G134" s="2"/>
      <c r="H134" s="2"/>
      <c r="I134" s="2"/>
      <c r="J134" s="2"/>
      <c r="K134" s="2"/>
      <c r="L134" s="2"/>
    </row>
    <row r="135" spans="1:12" ht="33.75" hidden="1" customHeight="1" x14ac:dyDescent="0.25">
      <c r="A135" s="2"/>
      <c r="B135" s="2"/>
      <c r="C135" s="2"/>
      <c r="D135" s="2"/>
      <c r="E135" s="2"/>
      <c r="F135" s="2"/>
      <c r="G135" s="2"/>
      <c r="H135" s="2"/>
      <c r="I135" s="2"/>
      <c r="J135" s="2"/>
      <c r="K135" s="2"/>
      <c r="L135" s="2"/>
    </row>
    <row r="136" spans="1:12" ht="33.75" hidden="1" customHeight="1" x14ac:dyDescent="0.25">
      <c r="A136" s="2"/>
      <c r="B136" s="2"/>
      <c r="C136" s="2"/>
      <c r="D136" s="2"/>
      <c r="E136" s="2"/>
      <c r="F136" s="2"/>
      <c r="G136" s="2"/>
      <c r="H136" s="2"/>
      <c r="I136" s="2"/>
      <c r="J136" s="2"/>
      <c r="K136" s="2"/>
      <c r="L136" s="2"/>
    </row>
    <row r="137" spans="1:12" ht="33.75" hidden="1" customHeight="1" x14ac:dyDescent="0.25">
      <c r="A137" s="2"/>
      <c r="B137" s="2"/>
      <c r="C137" s="2"/>
      <c r="D137" s="2"/>
      <c r="E137" s="2"/>
      <c r="F137" s="2"/>
      <c r="G137" s="2"/>
      <c r="H137" s="2"/>
      <c r="I137" s="2"/>
      <c r="J137" s="2"/>
      <c r="K137" s="2"/>
      <c r="L137" s="2"/>
    </row>
    <row r="138" spans="1:12" ht="33.75" hidden="1" customHeight="1" x14ac:dyDescent="0.25">
      <c r="A138" s="2"/>
      <c r="B138" s="2"/>
      <c r="C138" s="2"/>
      <c r="D138" s="2"/>
      <c r="E138" s="2"/>
      <c r="F138" s="2"/>
      <c r="G138" s="2"/>
      <c r="H138" s="2"/>
      <c r="I138" s="2"/>
      <c r="J138" s="2"/>
      <c r="K138" s="2"/>
      <c r="L138" s="2"/>
    </row>
    <row r="139" spans="1:12" ht="33.75" hidden="1" customHeight="1" x14ac:dyDescent="0.25">
      <c r="A139" s="2"/>
      <c r="B139" s="2"/>
      <c r="C139" s="2"/>
      <c r="D139" s="2"/>
      <c r="E139" s="2"/>
      <c r="F139" s="2"/>
      <c r="G139" s="2"/>
      <c r="H139" s="2"/>
      <c r="I139" s="2"/>
      <c r="J139" s="2"/>
      <c r="K139" s="2"/>
      <c r="L139" s="2"/>
    </row>
    <row r="140" spans="1:12" ht="33.75" hidden="1" customHeight="1" x14ac:dyDescent="0.25">
      <c r="A140" s="2"/>
      <c r="B140" s="2"/>
      <c r="C140" s="2"/>
      <c r="D140" s="2"/>
      <c r="E140" s="2"/>
      <c r="F140" s="2"/>
      <c r="G140" s="2"/>
      <c r="H140" s="2"/>
      <c r="I140" s="2"/>
      <c r="J140" s="2"/>
      <c r="K140" s="2"/>
      <c r="L140" s="2"/>
    </row>
    <row r="141" spans="1:12" ht="33.75" hidden="1" customHeight="1" x14ac:dyDescent="0.25">
      <c r="A141" s="2"/>
      <c r="B141" s="2"/>
      <c r="C141" s="2"/>
      <c r="D141" s="2"/>
      <c r="E141" s="2"/>
      <c r="F141" s="2"/>
      <c r="G141" s="2"/>
      <c r="H141" s="2"/>
      <c r="I141" s="2"/>
      <c r="J141" s="2"/>
      <c r="K141" s="2"/>
      <c r="L141" s="2"/>
    </row>
    <row r="142" spans="1:12" ht="33.75" hidden="1" customHeight="1" x14ac:dyDescent="0.25">
      <c r="A142" s="2"/>
      <c r="B142" s="2"/>
      <c r="C142" s="2"/>
      <c r="D142" s="2"/>
      <c r="E142" s="2"/>
      <c r="F142" s="2"/>
      <c r="G142" s="2"/>
      <c r="H142" s="2"/>
      <c r="I142" s="2"/>
      <c r="J142" s="2"/>
      <c r="K142" s="2"/>
      <c r="L142" s="2"/>
    </row>
    <row r="143" spans="1:12" ht="33.75" hidden="1" customHeight="1" x14ac:dyDescent="0.25">
      <c r="A143" s="2"/>
      <c r="B143" s="2"/>
      <c r="C143" s="2"/>
      <c r="D143" s="2"/>
      <c r="E143" s="2"/>
      <c r="F143" s="2"/>
      <c r="G143" s="2"/>
      <c r="H143" s="2"/>
      <c r="I143" s="2"/>
      <c r="J143" s="2"/>
      <c r="K143" s="2"/>
      <c r="L143" s="2"/>
    </row>
    <row r="144" spans="1:12" ht="33.75" hidden="1" customHeight="1" x14ac:dyDescent="0.25">
      <c r="A144" s="2"/>
      <c r="B144" s="2"/>
      <c r="C144" s="2"/>
      <c r="D144" s="2"/>
      <c r="E144" s="2"/>
      <c r="F144" s="2"/>
      <c r="G144" s="2"/>
      <c r="H144" s="2"/>
      <c r="I144" s="2"/>
      <c r="J144" s="2"/>
      <c r="K144" s="2"/>
      <c r="L144" s="2"/>
    </row>
    <row r="145" spans="1:12" ht="33.75" hidden="1" customHeight="1" x14ac:dyDescent="0.25">
      <c r="A145" s="2"/>
      <c r="B145" s="2"/>
      <c r="C145" s="2"/>
      <c r="D145" s="2"/>
      <c r="E145" s="2"/>
      <c r="F145" s="2"/>
      <c r="G145" s="2"/>
      <c r="H145" s="2"/>
      <c r="I145" s="2"/>
      <c r="J145" s="2"/>
      <c r="K145" s="2"/>
      <c r="L145" s="2"/>
    </row>
    <row r="146" spans="1:12" ht="33.75" hidden="1" customHeight="1" x14ac:dyDescent="0.25">
      <c r="A146" s="2"/>
      <c r="B146" s="2"/>
      <c r="C146" s="2"/>
      <c r="D146" s="2"/>
      <c r="E146" s="2"/>
      <c r="F146" s="2"/>
      <c r="G146" s="2"/>
      <c r="H146" s="2"/>
      <c r="I146" s="2"/>
      <c r="J146" s="2"/>
      <c r="K146" s="2"/>
      <c r="L146" s="2"/>
    </row>
  </sheetData>
  <mergeCells count="5">
    <mergeCell ref="B2:C2"/>
    <mergeCell ref="D2:E2"/>
    <mergeCell ref="F2:G2"/>
    <mergeCell ref="H2:I2"/>
    <mergeCell ref="J2:K2"/>
  </mergeCells>
  <dataValidations count="1">
    <dataValidation type="list" allowBlank="1" showInputMessage="1" showErrorMessage="1" sqref="H4:H93">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acsi</cp:lastModifiedBy>
  <cp:lastPrinted>2017-04-18T06:23:15Z</cp:lastPrinted>
  <dcterms:created xsi:type="dcterms:W3CDTF">2016-05-11T08:28:59Z</dcterms:created>
  <dcterms:modified xsi:type="dcterms:W3CDTF">2017-07-07T16:57:53Z</dcterms:modified>
</cp:coreProperties>
</file>