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activeTab="3"/>
  </bookViews>
  <sheets>
    <sheet name="Magyar nyelv és irod. műv. ter." sheetId="1" r:id="rId1"/>
    <sheet name="Ember és társadalom műv. ter." sheetId="2" r:id="rId2"/>
    <sheet name="Matematika műv. ter." sheetId="3" r:id="rId3"/>
    <sheet name="Vizuális nevelés műv. ter." sheetId="4" r:id="rId4"/>
  </sheets>
  <definedNames>
    <definedName name="_xlnm.Print_Titles" localSheetId="0">'Magyar nyelv és irod. műv. ter.'!$7:$8</definedName>
    <definedName name="_xlnm.Print_Area" localSheetId="1">'Ember és társadalom műv. ter.'!$A$1:$N$131</definedName>
    <definedName name="_xlnm.Print_Area" localSheetId="0">'Magyar nyelv és irod. műv. ter.'!$A$1:$N$131</definedName>
    <definedName name="_xlnm.Print_Area" localSheetId="2">'Matematika műv. ter.'!$A$1:$N$129</definedName>
    <definedName name="_xlnm.Print_Area" localSheetId="3">'Vizuális nevelés műv. ter.'!$A$1:$N$131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"/>
  <c r="J18" i="2"/>
  <c r="J101" i="3" l="1"/>
  <c r="J103" i="2"/>
  <c r="J78"/>
  <c r="J77" i="3" l="1"/>
  <c r="J78" s="1"/>
  <c r="J18" i="4"/>
  <c r="J19" s="1"/>
  <c r="J103"/>
  <c r="J104" s="1"/>
  <c r="J78"/>
  <c r="J79" s="1"/>
  <c r="J103" i="1"/>
  <c r="J78"/>
  <c r="J18"/>
  <c r="J19" s="1"/>
  <c r="K78" i="2"/>
  <c r="I78"/>
  <c r="H78"/>
  <c r="K78" i="1"/>
  <c r="I78"/>
  <c r="H78"/>
  <c r="K77" i="3"/>
  <c r="I77"/>
  <c r="H77"/>
  <c r="H78" s="1"/>
  <c r="K78" i="4"/>
  <c r="I78"/>
  <c r="H78"/>
  <c r="K103"/>
  <c r="I103"/>
  <c r="H103"/>
  <c r="K101" i="3"/>
  <c r="I101"/>
  <c r="H101"/>
  <c r="K103" i="2"/>
  <c r="I103"/>
  <c r="H103"/>
  <c r="K103" i="1"/>
  <c r="I103"/>
  <c r="H103"/>
  <c r="K91" i="4"/>
  <c r="J91"/>
  <c r="J92" s="1"/>
  <c r="I91"/>
  <c r="H91"/>
  <c r="K65"/>
  <c r="J65"/>
  <c r="J66" s="1"/>
  <c r="I65"/>
  <c r="H65"/>
  <c r="K53"/>
  <c r="J53"/>
  <c r="J54" s="1"/>
  <c r="I53"/>
  <c r="H53"/>
  <c r="K42"/>
  <c r="J42"/>
  <c r="J43" s="1"/>
  <c r="I42"/>
  <c r="H42"/>
  <c r="K30"/>
  <c r="J30"/>
  <c r="J31" s="1"/>
  <c r="I30"/>
  <c r="H30"/>
  <c r="K18"/>
  <c r="I18"/>
  <c r="H18"/>
  <c r="K89" i="3"/>
  <c r="J89"/>
  <c r="J90" s="1"/>
  <c r="I89"/>
  <c r="H89"/>
  <c r="K64"/>
  <c r="J64"/>
  <c r="J65" s="1"/>
  <c r="I64"/>
  <c r="H64"/>
  <c r="K53"/>
  <c r="J53"/>
  <c r="J54" s="1"/>
  <c r="I53"/>
  <c r="H53"/>
  <c r="K42"/>
  <c r="J42"/>
  <c r="J43" s="1"/>
  <c r="I42"/>
  <c r="H42"/>
  <c r="H43" s="1"/>
  <c r="K30"/>
  <c r="J30"/>
  <c r="J31" s="1"/>
  <c r="I30"/>
  <c r="H30"/>
  <c r="H31" s="1"/>
  <c r="K18"/>
  <c r="J19"/>
  <c r="I18"/>
  <c r="H18"/>
  <c r="H19" s="1"/>
  <c r="K91" i="2"/>
  <c r="J91"/>
  <c r="J92" s="1"/>
  <c r="I91"/>
  <c r="H91"/>
  <c r="K65"/>
  <c r="J65"/>
  <c r="J66" s="1"/>
  <c r="I65"/>
  <c r="H65"/>
  <c r="K53"/>
  <c r="J53"/>
  <c r="J54" s="1"/>
  <c r="I53"/>
  <c r="H53"/>
  <c r="K42"/>
  <c r="J42"/>
  <c r="J43" s="1"/>
  <c r="I42"/>
  <c r="H42"/>
  <c r="K30"/>
  <c r="J30"/>
  <c r="J31" s="1"/>
  <c r="I30"/>
  <c r="H30"/>
  <c r="K18"/>
  <c r="J19"/>
  <c r="I18"/>
  <c r="H18"/>
  <c r="K18" i="1"/>
  <c r="I18"/>
  <c r="H18"/>
  <c r="I91"/>
  <c r="J91"/>
  <c r="J92" s="1"/>
  <c r="K91"/>
  <c r="H91"/>
  <c r="J79"/>
  <c r="I65"/>
  <c r="J65"/>
  <c r="J66" s="1"/>
  <c r="K65"/>
  <c r="H65"/>
  <c r="I53"/>
  <c r="J53"/>
  <c r="J54" s="1"/>
  <c r="K53"/>
  <c r="H53"/>
  <c r="I42"/>
  <c r="J42"/>
  <c r="J43" s="1"/>
  <c r="K42"/>
  <c r="H42"/>
  <c r="I30"/>
  <c r="J30"/>
  <c r="J31" s="1"/>
  <c r="K30"/>
  <c r="H30"/>
  <c r="J104"/>
  <c r="H104" i="4"/>
  <c r="H66" i="1" l="1"/>
  <c r="H43"/>
  <c r="H54" i="3"/>
  <c r="H19" i="4"/>
  <c r="H79"/>
  <c r="H54"/>
  <c r="H31"/>
  <c r="H43"/>
  <c r="H66"/>
  <c r="H92"/>
  <c r="H102" i="3"/>
  <c r="H65"/>
  <c r="H90"/>
  <c r="J79" i="2"/>
  <c r="J104"/>
  <c r="H104"/>
  <c r="H79"/>
  <c r="H19"/>
  <c r="H31"/>
  <c r="H66"/>
  <c r="H92"/>
  <c r="H19" i="1"/>
  <c r="H54"/>
  <c r="H31"/>
  <c r="H92"/>
  <c r="H104"/>
  <c r="H79"/>
  <c r="J102" i="3"/>
  <c r="N3" s="1"/>
  <c r="N3" i="4"/>
  <c r="H43" i="2"/>
  <c r="H54"/>
  <c r="M3" i="3"/>
  <c r="N3" i="1"/>
  <c r="N3" i="2" l="1"/>
  <c r="M3" i="4"/>
  <c r="M3" i="2"/>
  <c r="M3" i="1"/>
</calcChain>
</file>

<file path=xl/sharedStrings.xml><?xml version="1.0" encoding="utf-8"?>
<sst xmlns="http://schemas.openxmlformats.org/spreadsheetml/2006/main" count="2797" uniqueCount="468">
  <si>
    <t>Szak megnevezése: Tanító alapképzési szak</t>
  </si>
  <si>
    <t>Szakfelelős: Imre Rubenné dr.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</si>
  <si>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</si>
  <si>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</si>
  <si>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</si>
  <si>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</si>
  <si>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</si>
  <si>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</si>
  <si>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</si>
  <si>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</si>
  <si>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</si>
  <si>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</si>
  <si>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</si>
  <si>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</si>
  <si>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</si>
  <si>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</si>
  <si>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</si>
  <si>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</si>
  <si>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</si>
  <si>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</si>
  <si>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</si>
  <si>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</si>
  <si>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</si>
  <si>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</si>
  <si>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</si>
  <si>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</si>
  <si>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BAI0003</t>
  </si>
  <si>
    <t>Bevezetés a pedagógiába</t>
  </si>
  <si>
    <t>Introduction to Pedagogy</t>
  </si>
  <si>
    <t>Dr. Márton Sára Katalin</t>
  </si>
  <si>
    <t>K</t>
  </si>
  <si>
    <t>BAI0006</t>
  </si>
  <si>
    <t>A pszichológia fő területei</t>
  </si>
  <si>
    <t>The Main Fields of Psychology</t>
  </si>
  <si>
    <t>Dr. Pauwlik Zsuzsa Orsika</t>
  </si>
  <si>
    <t>TAB1201</t>
  </si>
  <si>
    <t>BAI0042</t>
  </si>
  <si>
    <t>A társadalomismeret alapjai</t>
  </si>
  <si>
    <t>Basics of Social Studies</t>
  </si>
  <si>
    <t>BTA1101</t>
  </si>
  <si>
    <t>Magyar nyelv I.</t>
  </si>
  <si>
    <t>Hungarian Language I.</t>
  </si>
  <si>
    <t>Kissné dr. Rusvai Julianna</t>
  </si>
  <si>
    <t>TAI</t>
  </si>
  <si>
    <t>TAB1301, TAB1302</t>
  </si>
  <si>
    <t>BTA1102</t>
  </si>
  <si>
    <t>Beszédművelés</t>
  </si>
  <si>
    <t>Speech Development</t>
  </si>
  <si>
    <t>TAB1309</t>
  </si>
  <si>
    <t>BTA1103</t>
  </si>
  <si>
    <t>Matematika I.</t>
  </si>
  <si>
    <t>Mathematics I.</t>
  </si>
  <si>
    <t>Dr. Blahota István</t>
  </si>
  <si>
    <t>TAB1401</t>
  </si>
  <si>
    <t>BTA1104</t>
  </si>
  <si>
    <t>Zenei készségfejlesztés</t>
  </si>
  <si>
    <t>Musical skill-training</t>
  </si>
  <si>
    <t>ZEI</t>
  </si>
  <si>
    <t>TAB1509</t>
  </si>
  <si>
    <t>Az intézményi kínálat szerint szabadon választható tantárgy</t>
  </si>
  <si>
    <t>C</t>
  </si>
  <si>
    <t>Féléves óraszám:</t>
  </si>
  <si>
    <t>BAI0004</t>
  </si>
  <si>
    <t>A nevelés történeti alapjai</t>
  </si>
  <si>
    <t>Historical Foundations of Education</t>
  </si>
  <si>
    <t>Dr. Vincze Tamás András</t>
  </si>
  <si>
    <t>TAB1208</t>
  </si>
  <si>
    <t>BAI0005</t>
  </si>
  <si>
    <t>Fejlődéslélektan (elmélet és módszertan)</t>
  </si>
  <si>
    <t>Developmental Psychology (Theory  and Practice)</t>
  </si>
  <si>
    <t>Dr. Almássy Zsuzsanna Katalin</t>
  </si>
  <si>
    <t>TAB1202</t>
  </si>
  <si>
    <t>BTA1205</t>
  </si>
  <si>
    <t>Informatika a pedagógiában</t>
  </si>
  <si>
    <t>Informatics in Pedagogy</t>
  </si>
  <si>
    <t>Sitkuné dr. Görömbei Cecília</t>
  </si>
  <si>
    <t>TAB1111</t>
  </si>
  <si>
    <t>BTA1206</t>
  </si>
  <si>
    <t>Magyar nyelv II.</t>
  </si>
  <si>
    <t>Hungarian Language II.</t>
  </si>
  <si>
    <t>TAB1303, TAB1304</t>
  </si>
  <si>
    <t>BTA1207</t>
  </si>
  <si>
    <t>Anyanyelvi tantágy-pedagógia I.</t>
  </si>
  <si>
    <t>Education of Native Language I.</t>
  </si>
  <si>
    <t>TAB1310</t>
  </si>
  <si>
    <t>BTA1208</t>
  </si>
  <si>
    <t>Matematika II.</t>
  </si>
  <si>
    <t>Mathematics II.</t>
  </si>
  <si>
    <t>Dr. Nagy Károly</t>
  </si>
  <si>
    <t>TAB1402</t>
  </si>
  <si>
    <t>BTA1209</t>
  </si>
  <si>
    <t>Ének-zene szakmódszertan I.</t>
  </si>
  <si>
    <t>Music Methodology I.</t>
  </si>
  <si>
    <t>Dr. Pintér-Keresztes Ildikó</t>
  </si>
  <si>
    <t>TAB1505</t>
  </si>
  <si>
    <t>BTA1210</t>
  </si>
  <si>
    <t>Pásztorné dr. Batta Klára</t>
  </si>
  <si>
    <t>TSI</t>
  </si>
  <si>
    <t>TAB1701, TAB1702</t>
  </si>
  <si>
    <t>BTA1211</t>
  </si>
  <si>
    <t>Egyéni komplex pedagógiai gyakorlat I.</t>
  </si>
  <si>
    <t>Individual Complex Pedagogical Practice I.</t>
  </si>
  <si>
    <t>Dr. Dráviczki Sándor</t>
  </si>
  <si>
    <t>MAI</t>
  </si>
  <si>
    <t>TAB1901, TAB1902</t>
  </si>
  <si>
    <t>BTA1112</t>
  </si>
  <si>
    <t>Nevelés- és oktatáselmélet</t>
  </si>
  <si>
    <t>Education and Teaching Theory</t>
  </si>
  <si>
    <t>TAB1207, TAB1210</t>
  </si>
  <si>
    <t>BTA1113</t>
  </si>
  <si>
    <t>Anyanyelvi tantárgy-pedagógia II.</t>
  </si>
  <si>
    <t>Education of Native Language II.</t>
  </si>
  <si>
    <t>TAB1311</t>
  </si>
  <si>
    <t>BTA1114</t>
  </si>
  <si>
    <t>Matematika tantárgy-pedagógia I.</t>
  </si>
  <si>
    <t>Education of Mathematics I.</t>
  </si>
  <si>
    <t>BTA1103, BTA1208</t>
  </si>
  <si>
    <t>TAB1403</t>
  </si>
  <si>
    <t>BTA1115</t>
  </si>
  <si>
    <t xml:space="preserve">Természetismeret </t>
  </si>
  <si>
    <t xml:space="preserve">Knowledge of Nature </t>
  </si>
  <si>
    <t>Dr. Mándy Tihamér</t>
  </si>
  <si>
    <t>TAB1406, TAB1407</t>
  </si>
  <si>
    <t>BTA1116</t>
  </si>
  <si>
    <t>Ének-zene szakmódszertan II.</t>
  </si>
  <si>
    <t>Music Methodology II.</t>
  </si>
  <si>
    <t>Ferencziné dr. Ács Ildikó</t>
  </si>
  <si>
    <t>TAB1506</t>
  </si>
  <si>
    <t>BTA1117</t>
  </si>
  <si>
    <t>Testnevelés és tantárgy-pedagógiája II. (Atlétika)</t>
  </si>
  <si>
    <t>TAB1703</t>
  </si>
  <si>
    <t>BTA1118</t>
  </si>
  <si>
    <t>Alapozó vizuális ismeretek</t>
  </si>
  <si>
    <t>Visual Knowledge Foundation</t>
  </si>
  <si>
    <t>Dr. Szepessy Béla István</t>
  </si>
  <si>
    <t>VKI</t>
  </si>
  <si>
    <t>TAB1801</t>
  </si>
  <si>
    <t>BTA1119</t>
  </si>
  <si>
    <t>Egyéni komplex pedagógiaI gyakorlat II.</t>
  </si>
  <si>
    <t>Individual Complex Pedagogical Practice II.</t>
  </si>
  <si>
    <t>TAB1903, TAB1904</t>
  </si>
  <si>
    <t>Műveltségi terület</t>
  </si>
  <si>
    <t>BTA2149</t>
  </si>
  <si>
    <t xml:space="preserve">Magyar nyelv III. </t>
  </si>
  <si>
    <t>Hungarian Language III.</t>
  </si>
  <si>
    <t>B</t>
  </si>
  <si>
    <t>TAB2301</t>
  </si>
  <si>
    <t>BTA1220</t>
  </si>
  <si>
    <t>Alkalmazott és differenciáló pedagógia</t>
  </si>
  <si>
    <t>Differentiating Pedagogy</t>
  </si>
  <si>
    <t>TAB1214, TAB1217</t>
  </si>
  <si>
    <t>Pedagógiai szociálpszichológia</t>
  </si>
  <si>
    <t>Educational Social Psychology</t>
  </si>
  <si>
    <t>Dr. Margitics Ferenc</t>
  </si>
  <si>
    <t>TAB1203</t>
  </si>
  <si>
    <t>BTA1222</t>
  </si>
  <si>
    <t>Anyanyelvi tantárgy-pedagógia III.</t>
  </si>
  <si>
    <t>Education of Native Language III.</t>
  </si>
  <si>
    <t>BTA1207, BTA1113</t>
  </si>
  <si>
    <t xml:space="preserve">Imre Rubenné dr. </t>
  </si>
  <si>
    <t>TAB1312</t>
  </si>
  <si>
    <t>BTA1223</t>
  </si>
  <si>
    <t>Matematika tantárgy-pedagógia II.</t>
  </si>
  <si>
    <t>Education of Mathematics II.</t>
  </si>
  <si>
    <t>TAB1404</t>
  </si>
  <si>
    <t>BTA1224</t>
  </si>
  <si>
    <t>Természetismeret tantárgy-pedagógia</t>
  </si>
  <si>
    <t>Education of Nature</t>
  </si>
  <si>
    <t>TAB1408</t>
  </si>
  <si>
    <t>BTA1225</t>
  </si>
  <si>
    <t>Technika, életvitel és tantárgy-pedagógiája I.</t>
  </si>
  <si>
    <t>Education of Technique I.</t>
  </si>
  <si>
    <t>TAB1601</t>
  </si>
  <si>
    <t>BTA1226</t>
  </si>
  <si>
    <t>Zenetörténeti és zeneirodalmi ismeretek</t>
  </si>
  <si>
    <t>Music History and Literature</t>
  </si>
  <si>
    <t>TAB1507</t>
  </si>
  <si>
    <t>BTA1227</t>
  </si>
  <si>
    <t>Kommunikációs, szemléltetési és művészeti stúdiumok</t>
  </si>
  <si>
    <t>Communication Illustration and Arts Course</t>
  </si>
  <si>
    <t xml:space="preserve">Dr. Szepessy Béla István </t>
  </si>
  <si>
    <t>BTA1228</t>
  </si>
  <si>
    <t>Tanítási gyakorlat I. (csoportos)</t>
  </si>
  <si>
    <t>Teaching Practice I. (Group Course)</t>
  </si>
  <si>
    <t>BTA1113, BTA1114</t>
  </si>
  <si>
    <t>TAB1905</t>
  </si>
  <si>
    <t>BAI0008</t>
  </si>
  <si>
    <t>Romológiai ismeretek</t>
  </si>
  <si>
    <t>Romology Studies</t>
  </si>
  <si>
    <t>Dr. Jenei Terézia</t>
  </si>
  <si>
    <t>TAB1107</t>
  </si>
  <si>
    <t>BTA1129</t>
  </si>
  <si>
    <t>Gyermekkultúra és irodalom</t>
  </si>
  <si>
    <t>Children's Culture and Literature</t>
  </si>
  <si>
    <t>TAB1314</t>
  </si>
  <si>
    <t>BTA1130</t>
  </si>
  <si>
    <t>Technika, életvitel és tantárgy-pedagógiája II.</t>
  </si>
  <si>
    <t>Education of Technique II.</t>
  </si>
  <si>
    <t>TAB1602</t>
  </si>
  <si>
    <t>BTA1131</t>
  </si>
  <si>
    <t>BTA1210, BTA1117</t>
  </si>
  <si>
    <t>TAB1704</t>
  </si>
  <si>
    <t>BTA1132</t>
  </si>
  <si>
    <t>A vizuális nevelés tantárgy-pedagógiája I.</t>
  </si>
  <si>
    <t>Pedagogy of Visual Education I.</t>
  </si>
  <si>
    <t>TAB1806</t>
  </si>
  <si>
    <t>BTA1133</t>
  </si>
  <si>
    <t>Tanítási gyakorlat II. (csoportos)</t>
  </si>
  <si>
    <t>Teaching Practice II. (Group Course)</t>
  </si>
  <si>
    <t>Imre Rubenné dr.</t>
  </si>
  <si>
    <t>TAB1906</t>
  </si>
  <si>
    <t>BTA2150</t>
  </si>
  <si>
    <t>Stilisztikai és retorikai alapismeretek</t>
  </si>
  <si>
    <t>Stylistic and Rhetorical Basics</t>
  </si>
  <si>
    <t>TAB2306, TAB2307</t>
  </si>
  <si>
    <t>BTA2151</t>
  </si>
  <si>
    <t>A magyar nyelv és irodalom tantárgy-pedagógiája</t>
  </si>
  <si>
    <t>Education of Hungarian Language and Literature</t>
  </si>
  <si>
    <r>
      <t>BTA1222, BTA21</t>
    </r>
    <r>
      <rPr>
        <sz val="9"/>
        <rFont val="Arial"/>
        <family val="2"/>
        <charset val="238"/>
      </rPr>
      <t>49</t>
    </r>
  </si>
  <si>
    <t>Dr. Nagy Balázs</t>
  </si>
  <si>
    <t>TAB2313</t>
  </si>
  <si>
    <t>BAI0010</t>
  </si>
  <si>
    <t>Anatómia és egészségtan</t>
  </si>
  <si>
    <t>Anatomy and Hygiene</t>
  </si>
  <si>
    <t>Dr. Olajos Judit</t>
  </si>
  <si>
    <t>BTA1234</t>
  </si>
  <si>
    <t>Fejezetek Magyarország történetéből</t>
  </si>
  <si>
    <t>Chapters History of Hungary</t>
  </si>
  <si>
    <t>Dr. Szoboszlay György Csaba</t>
  </si>
  <si>
    <t>TFI</t>
  </si>
  <si>
    <t>Az inkluzív nevelés elmélete és attitűdformálás</t>
  </si>
  <si>
    <t>The Theory of Inclusive Education and Shaping Attitudes</t>
  </si>
  <si>
    <t>Vassné dr. Figula Erika Éva</t>
  </si>
  <si>
    <t>BTA1236</t>
  </si>
  <si>
    <t>Technika, életvitel és tantárgy-pedagógiája III.</t>
  </si>
  <si>
    <t>Education of Technique III.</t>
  </si>
  <si>
    <t>TAB1603, TAB1604</t>
  </si>
  <si>
    <t>BTA1237</t>
  </si>
  <si>
    <t>TAB1705</t>
  </si>
  <si>
    <t>BTA1238</t>
  </si>
  <si>
    <t>Tanítási gyakorlat III. (csoportos és egyéni gyakorlat)</t>
  </si>
  <si>
    <t>Teaching Practice III. (Group and Individual)</t>
  </si>
  <si>
    <t>TAB1907</t>
  </si>
  <si>
    <t>BTA1239</t>
  </si>
  <si>
    <t>Műveltségterületi tanítási gyakorlat I. (csoportos)</t>
  </si>
  <si>
    <t>Territorial LiteracyTeaching Practices I. (Group Course)</t>
  </si>
  <si>
    <t>TAB1908</t>
  </si>
  <si>
    <t>BTA1240</t>
  </si>
  <si>
    <t>Szakdolgozat I.</t>
  </si>
  <si>
    <t>Thesis I.</t>
  </si>
  <si>
    <t>BTA2252</t>
  </si>
  <si>
    <t>Műelemzési gyakorlatok</t>
  </si>
  <si>
    <t>Analytical Work Practices</t>
  </si>
  <si>
    <t>BAI0002</t>
  </si>
  <si>
    <t>Környezet és ember</t>
  </si>
  <si>
    <t>Environment and Human</t>
  </si>
  <si>
    <t>Dr. Kiss Ferenc</t>
  </si>
  <si>
    <t>KOI</t>
  </si>
  <si>
    <t>BTA1141</t>
  </si>
  <si>
    <t>Korunk irodalma</t>
  </si>
  <si>
    <t xml:space="preserve">Contemporary Literature </t>
  </si>
  <si>
    <t>TAB1308</t>
  </si>
  <si>
    <t>BTA1142</t>
  </si>
  <si>
    <t>Tanítási gyakorlat IV. (csoportos és egyéni gyakorlat)</t>
  </si>
  <si>
    <t>Teaching Practice IV. (Group and Individual)</t>
  </si>
  <si>
    <t xml:space="preserve">BTA1238, BTA1222, BTA1223 </t>
  </si>
  <si>
    <t>TAB1909</t>
  </si>
  <si>
    <t>BTA1143</t>
  </si>
  <si>
    <t xml:space="preserve">Territorial Literacy Teaching Practices II. (Group and Individual) </t>
  </si>
  <si>
    <t>TAB1910</t>
  </si>
  <si>
    <t>BTA1144</t>
  </si>
  <si>
    <t>Szakdolgozat II.</t>
  </si>
  <si>
    <t>Thesis II.</t>
  </si>
  <si>
    <t>BTA2153</t>
  </si>
  <si>
    <t>Szociolingvisztikai alapismeretek</t>
  </si>
  <si>
    <t>Sociolinguistic Basics</t>
  </si>
  <si>
    <t>TAB2308</t>
  </si>
  <si>
    <t>BTA2154</t>
  </si>
  <si>
    <t>Drámapedagógia az irodalomtanításban</t>
  </si>
  <si>
    <t>Drama Pedagogy in Literature Teaching</t>
  </si>
  <si>
    <t>*Választható elméleti és gyakorlati tanulmányok</t>
  </si>
  <si>
    <t>BAI0017</t>
  </si>
  <si>
    <t>Etika</t>
  </si>
  <si>
    <t>Ethics</t>
  </si>
  <si>
    <t>Dr. habil. Kiss Lajos András</t>
  </si>
  <si>
    <t>BTA1245</t>
  </si>
  <si>
    <t>Összefüggő komplex tanítási gyakorlat</t>
  </si>
  <si>
    <t>Ongoing Complex Teaching Practice</t>
  </si>
  <si>
    <t>BTA1142, BTA1143</t>
  </si>
  <si>
    <t>8 hét</t>
  </si>
  <si>
    <t>TAB1911</t>
  </si>
  <si>
    <t>BTA1246</t>
  </si>
  <si>
    <t>Blokkszeminárium</t>
  </si>
  <si>
    <t>Block Seminar</t>
  </si>
  <si>
    <t>BTA1248</t>
  </si>
  <si>
    <t>Szakdolgozat III.</t>
  </si>
  <si>
    <t>Thesis III.</t>
  </si>
  <si>
    <t>Közlésmódok a digitális térben</t>
  </si>
  <si>
    <t>Modes of Communication in the Digital Space</t>
  </si>
  <si>
    <t>A választható elméleti és gyakorlati tanulmányok 8. féléves tárgya*</t>
  </si>
  <si>
    <t>Idegen nyelven választható tantárgyak</t>
  </si>
  <si>
    <t>2,4,6</t>
  </si>
  <si>
    <t>BAI0050</t>
  </si>
  <si>
    <t>Environment and Substainability</t>
  </si>
  <si>
    <t>IOVK</t>
  </si>
  <si>
    <t>1,3,5</t>
  </si>
  <si>
    <t>BAI0058</t>
  </si>
  <si>
    <t>European Trends in Pedagogy (English, German, French)</t>
  </si>
  <si>
    <t>Dr. Kiss Kálmán Ervin</t>
  </si>
  <si>
    <t>BAI0059</t>
  </si>
  <si>
    <t>International Models of Integration and Inclusiveness (English, German, French)</t>
  </si>
  <si>
    <t>Nagyné dr. Schmelczer Erika Eszter</t>
  </si>
  <si>
    <t>L'education interculturelle (francia)</t>
  </si>
  <si>
    <t>Interculturele Education</t>
  </si>
  <si>
    <t>Philosophie (német)</t>
  </si>
  <si>
    <t>Philosophy</t>
  </si>
  <si>
    <t>BAI0019</t>
  </si>
  <si>
    <t>Ethik (német)</t>
  </si>
  <si>
    <t>*VÁLASZTHATÓ ELMÉLETI ÉS GYAKORLATI TANULMÁNYOK (11 KREDIT)</t>
  </si>
  <si>
    <t>A cigány/roma kultúra és társadalom ismerete (11 kredit)</t>
  </si>
  <si>
    <t>Bevezetés a cigányság nyelvébe és irodalmába</t>
  </si>
  <si>
    <t>Transculturalism and Ethics of Interethnic Relations</t>
  </si>
  <si>
    <t>BTA2276</t>
  </si>
  <si>
    <t>Cigány/roma gyerekek családi és intézményi szocializációja</t>
  </si>
  <si>
    <t>Family and Institutional Socialization of Roma Children</t>
  </si>
  <si>
    <t>BTA2277</t>
  </si>
  <si>
    <t>Transzkulturalitás és az interetnikus kapcsolatok etikája</t>
  </si>
  <si>
    <t>Mese és gyermek (11 kredit)</t>
  </si>
  <si>
    <t>BTA2178</t>
  </si>
  <si>
    <t>A mesemondás elmélete és gyakorlata</t>
  </si>
  <si>
    <t>Theory and Practise of Story Telling</t>
  </si>
  <si>
    <t>BTA2279</t>
  </si>
  <si>
    <t>Mesepedagógia</t>
  </si>
  <si>
    <t>Pedagogy of Tales</t>
  </si>
  <si>
    <t>Családi életre és kapcsolati kultúrára felkészítés (11 kredit)</t>
  </si>
  <si>
    <t>BTA2181</t>
  </si>
  <si>
    <t>A szülővé válás problematikája</t>
  </si>
  <si>
    <t>Determinants of Becoming a Parent</t>
  </si>
  <si>
    <t>BTA2282</t>
  </si>
  <si>
    <t>Családpedagógia</t>
  </si>
  <si>
    <t>Pedagogy of Family</t>
  </si>
  <si>
    <t>BTA2283</t>
  </si>
  <si>
    <t>Családi szocializáció</t>
  </si>
  <si>
    <t>Family Socialization</t>
  </si>
  <si>
    <t>BTA2156</t>
  </si>
  <si>
    <t>Hon- és népismeret</t>
  </si>
  <si>
    <t>Homeland and Ethnography Studies</t>
  </si>
  <si>
    <t>Dr. Fazekas Rózsa</t>
  </si>
  <si>
    <t>BTA2157</t>
  </si>
  <si>
    <t>Korszakok és korszakhatárok az egyetemes történelemben</t>
  </si>
  <si>
    <t>Periods of the World History</t>
  </si>
  <si>
    <t>Dr. Buhály Attila</t>
  </si>
  <si>
    <t>TAB2104</t>
  </si>
  <si>
    <t>BTA2158</t>
  </si>
  <si>
    <t>Magyarország társadalom- és művelődéstörténete a 20-21. században</t>
  </si>
  <si>
    <t>Social and Cultural History of Hungary (20-21. century)</t>
  </si>
  <si>
    <t>Territorial Literacy Teaching Practices I. (Group Course)</t>
  </si>
  <si>
    <t>BTA2259</t>
  </si>
  <si>
    <t>Az ember és társadalom tantárgy-pedagógiája</t>
  </si>
  <si>
    <t>Man and Society - Methodology</t>
  </si>
  <si>
    <t>BTA2156, BTA2158</t>
  </si>
  <si>
    <t>Dr. Óbis Hajnalka</t>
  </si>
  <si>
    <t>TAB2110</t>
  </si>
  <si>
    <t>Műveltségterületi tanítási gyakorlat II. (csoportos és egyéni gyakorlat)</t>
  </si>
  <si>
    <t>Territorial Literacy Teaching Practices II. (Group and Individual)</t>
  </si>
  <si>
    <t>BTA2160</t>
  </si>
  <si>
    <t>Fejezetek a filozófiai gondolkodás történetéből</t>
  </si>
  <si>
    <t>Chapters from the History of Philosophical Thought</t>
  </si>
  <si>
    <t>Dr. Csobó Péter György</t>
  </si>
  <si>
    <t>BTA2161</t>
  </si>
  <si>
    <t>Vallástörténeti alapismeretek</t>
  </si>
  <si>
    <t>Religious History Studies</t>
  </si>
  <si>
    <t>TAB2103</t>
  </si>
  <si>
    <t>BTA2262</t>
  </si>
  <si>
    <t>Bevezetés a gyermekfilozófiába</t>
  </si>
  <si>
    <t>Introduction to Children’s Philosophy</t>
  </si>
  <si>
    <t>TAB2105</t>
  </si>
  <si>
    <t>BTA2163</t>
  </si>
  <si>
    <t>Halmazok és függvények</t>
  </si>
  <si>
    <t>Functions and Basic Set Theory</t>
  </si>
  <si>
    <t>Dr. Toledo Rodolfo Calixto</t>
  </si>
  <si>
    <t>BTA2164</t>
  </si>
  <si>
    <t>Algebriai alapismeretek</t>
  </si>
  <si>
    <t>Basic Algebra</t>
  </si>
  <si>
    <t xml:space="preserve">Dr. Kurdics János </t>
  </si>
  <si>
    <t>MTO1002</t>
  </si>
  <si>
    <t>BTA2265</t>
  </si>
  <si>
    <t>Matematika tantárgy-pedagógia III.</t>
  </si>
  <si>
    <t>Didaktics of Mathematics III.</t>
  </si>
  <si>
    <t>Dr. Kovács Zoltán</t>
  </si>
  <si>
    <t>BTA2166</t>
  </si>
  <si>
    <t>Bevezetés a geometriába</t>
  </si>
  <si>
    <t>Introduction to Geometry</t>
  </si>
  <si>
    <t>MTO1003</t>
  </si>
  <si>
    <t>BTA2267</t>
  </si>
  <si>
    <t>Elemi matematika</t>
  </si>
  <si>
    <t>Elementary Mathematics</t>
  </si>
  <si>
    <t>Dr. Vattamány Szabolcs</t>
  </si>
  <si>
    <t>TAB2408, TAB2409</t>
  </si>
  <si>
    <t>BTA2168</t>
  </si>
  <si>
    <t>Vizuális közlésformák</t>
  </si>
  <si>
    <t>Visual Communication</t>
  </si>
  <si>
    <t>TAB2801</t>
  </si>
  <si>
    <t>BTA2169</t>
  </si>
  <si>
    <t xml:space="preserve">Alkotási gyakorlatok </t>
  </si>
  <si>
    <t xml:space="preserve">Creation Practices </t>
  </si>
  <si>
    <t>TAB2802</t>
  </si>
  <si>
    <t>BTA2170</t>
  </si>
  <si>
    <t>Rajzi stúdium</t>
  </si>
  <si>
    <t>Drawing Practice</t>
  </si>
  <si>
    <t>Lukács Gábor</t>
  </si>
  <si>
    <t>BTA2271</t>
  </si>
  <si>
    <t>A vizuális nevelés tantárgy-pedagógiája II.</t>
  </si>
  <si>
    <t>Visual Education II.</t>
  </si>
  <si>
    <t>TAB2810, TAB2811</t>
  </si>
  <si>
    <t>BTA1238, BTA1222, BTA1223</t>
  </si>
  <si>
    <t>BTA2172</t>
  </si>
  <si>
    <t>A vizuális nevelés tantárgy-pedagógiája III.</t>
  </si>
  <si>
    <t>Visual Education III.</t>
  </si>
  <si>
    <t>TAB2812, TAB2813</t>
  </si>
  <si>
    <t>BTA2173</t>
  </si>
  <si>
    <t>Művészettörténet</t>
  </si>
  <si>
    <t>Art History</t>
  </si>
  <si>
    <t>TAB2806</t>
  </si>
  <si>
    <t>BTA2274</t>
  </si>
  <si>
    <t>Művészetszociológia</t>
  </si>
  <si>
    <t xml:space="preserve">Sociology of Arts </t>
  </si>
  <si>
    <t>TAB2809</t>
  </si>
  <si>
    <t>BTA2284</t>
  </si>
  <si>
    <t>Methodology of Physical Education I. (Gymnastics)</t>
  </si>
  <si>
    <t>Methodology of Physical Education II. (Track and Field)</t>
  </si>
  <si>
    <t>Methodology of Physical Education III. (Methodology of PE)</t>
  </si>
  <si>
    <t xml:space="preserve">Testnevelés és tantárgy-pedagógiája I. (Gimnasztika, torna) </t>
  </si>
  <si>
    <t>Testnevelés és tantárgy-pedagógiája III. (Testnevelés tanítás módszertana)</t>
  </si>
  <si>
    <t>Testnevelés és tantárgy-pedagógiája IV. (Testnevelési játékok és sportjátékok alapjai)</t>
  </si>
  <si>
    <t>Methodology of Physical Education IV. (Physical Education Games and Basics of Sports Games)</t>
  </si>
  <si>
    <t>Introduction to Language and Literature of Gypsy/Roma</t>
  </si>
  <si>
    <t>BAI0062</t>
  </si>
  <si>
    <t>BAI0063</t>
  </si>
  <si>
    <t>BTA2255</t>
  </si>
  <si>
    <t>A választható elméleti és gyakorlati tanulmányok 7. féléves tárgya*</t>
  </si>
  <si>
    <r>
      <rPr>
        <b/>
        <sz val="9"/>
        <color indexed="8"/>
        <rFont val="Arial"/>
        <family val="2"/>
        <charset val="238"/>
      </rPr>
      <t xml:space="preserve">*Megjegyzés: </t>
    </r>
    <r>
      <rPr>
        <sz val="9"/>
        <color indexed="8"/>
        <rFont val="Arial"/>
        <family val="2"/>
        <charset val="238"/>
      </rPr>
      <t xml:space="preserve">A választható elméleti és gyakorlati tanulmányok speciális ismeretkörének választása a </t>
    </r>
    <r>
      <rPr>
        <b/>
        <sz val="9"/>
        <color indexed="8"/>
        <rFont val="Arial"/>
        <family val="2"/>
        <charset val="238"/>
      </rPr>
      <t>7. félévben</t>
    </r>
    <r>
      <rPr>
        <sz val="9"/>
        <color indexed="8"/>
        <rFont val="Arial"/>
        <family val="2"/>
        <charset val="238"/>
      </rPr>
      <t xml:space="preserve"> történik. </t>
    </r>
  </si>
  <si>
    <r>
      <t xml:space="preserve">   A hallgatónak a fenti 3 speciális ismeretkörből egyet kell választania. A speciális  ismeretkör kreditértéke </t>
    </r>
    <r>
      <rPr>
        <b/>
        <sz val="9"/>
        <color indexed="8"/>
        <rFont val="Arial"/>
        <family val="2"/>
        <charset val="238"/>
      </rPr>
      <t>11 kredit</t>
    </r>
    <r>
      <rPr>
        <sz val="9"/>
        <color indexed="8"/>
        <rFont val="Arial"/>
        <family val="2"/>
        <charset val="238"/>
      </rPr>
      <t xml:space="preserve">.  </t>
    </r>
  </si>
  <si>
    <t xml:space="preserve">Műveltségi terület: Ember és társadalom </t>
  </si>
  <si>
    <t>Műveltségi terület: Magyar nyelv és irodalom</t>
  </si>
  <si>
    <t>Műveltségi terület: Matematika</t>
  </si>
  <si>
    <t>Műveltségi terület: Vizuális nevelés</t>
  </si>
  <si>
    <t>TAB1803, TAB1804</t>
  </si>
  <si>
    <t>TAB1105, TAB1106</t>
  </si>
  <si>
    <t>BAI0132</t>
  </si>
  <si>
    <t>BAI0118</t>
  </si>
  <si>
    <t>BAI0119</t>
  </si>
  <si>
    <t>Dr. Jankáné dr. Puskás Bernadett</t>
  </si>
  <si>
    <t>BAI0129</t>
  </si>
  <si>
    <t>Alkotó-fejlesztő meseterápia</t>
  </si>
  <si>
    <t>Creativing-developing Tale Therapy</t>
  </si>
  <si>
    <t>Európai  trendek a nevelésben (angol-német-francia)</t>
  </si>
  <si>
    <t>Integráció, inkluzivitás nemzetközi modelljei (angol-német- francia)</t>
  </si>
  <si>
    <t>Fenntarthatóság (angol)</t>
  </si>
  <si>
    <t>AHI</t>
  </si>
  <si>
    <t>Dr. Baracsi Ágnes Erzsébet</t>
  </si>
  <si>
    <t>Szabó Soma</t>
  </si>
  <si>
    <t>Mike Ádám</t>
  </si>
  <si>
    <t>Moravecz Marianna</t>
  </si>
  <si>
    <t>Urbinné Borbély Szilvia</t>
  </si>
  <si>
    <t>Tóth Lívia</t>
  </si>
  <si>
    <t>Fabókné Dobribán Fatime</t>
  </si>
  <si>
    <t>Bodnárné dr. Kis Katalin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</si>
</sst>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3" fillId="0" borderId="0" xfId="0" applyFont="1"/>
    <xf numFmtId="0" fontId="2" fillId="6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/>
    </xf>
    <xf numFmtId="0" fontId="13" fillId="8" borderId="0" xfId="0" applyFont="1" applyFill="1"/>
    <xf numFmtId="0" fontId="2" fillId="8" borderId="0" xfId="0" applyFont="1" applyFill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2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/>
    </xf>
    <xf numFmtId="0" fontId="8" fillId="0" borderId="1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2" fillId="0" borderId="16" xfId="0" applyFont="1" applyBorder="1"/>
    <xf numFmtId="0" fontId="12" fillId="0" borderId="16" xfId="0" applyFont="1" applyBorder="1" applyAlignment="1">
      <alignment horizontal="left" vertical="center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Border="1"/>
    <xf numFmtId="1" fontId="8" fillId="0" borderId="15" xfId="0" applyNumberFormat="1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12" fillId="0" borderId="16" xfId="0" applyFont="1" applyFill="1" applyBorder="1"/>
    <xf numFmtId="1" fontId="8" fillId="3" borderId="16" xfId="0" applyNumberFormat="1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vertical="center" wrapText="1"/>
    </xf>
    <xf numFmtId="0" fontId="4" fillId="0" borderId="16" xfId="0" applyFont="1" applyBorder="1" applyAlignment="1">
      <alignment horizontal="left" vertical="center"/>
    </xf>
    <xf numFmtId="1" fontId="4" fillId="0" borderId="16" xfId="0" applyNumberFormat="1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/>
    </xf>
    <xf numFmtId="1" fontId="8" fillId="0" borderId="15" xfId="0" applyNumberFormat="1" applyFont="1" applyFill="1" applyBorder="1" applyAlignment="1">
      <alignment horizontal="left" vertical="center"/>
    </xf>
    <xf numFmtId="1" fontId="8" fillId="0" borderId="16" xfId="0" applyNumberFormat="1" applyFont="1" applyFill="1" applyBorder="1" applyAlignment="1">
      <alignment horizontal="left" vertical="center" wrapText="1"/>
    </xf>
    <xf numFmtId="1" fontId="8" fillId="9" borderId="15" xfId="0" applyNumberFormat="1" applyFont="1" applyFill="1" applyBorder="1" applyAlignment="1">
      <alignment vertical="center" wrapText="1"/>
    </xf>
    <xf numFmtId="0" fontId="8" fillId="9" borderId="16" xfId="0" applyFont="1" applyFill="1" applyBorder="1" applyAlignment="1">
      <alignment vertical="center" wrapText="1"/>
    </xf>
    <xf numFmtId="0" fontId="8" fillId="9" borderId="16" xfId="0" applyFont="1" applyFill="1" applyBorder="1" applyAlignment="1">
      <alignment horizontal="center"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1" fontId="8" fillId="9" borderId="17" xfId="0" applyNumberFormat="1" applyFont="1" applyFill="1" applyBorder="1" applyAlignment="1">
      <alignment vertical="center" wrapText="1"/>
    </xf>
    <xf numFmtId="1" fontId="11" fillId="9" borderId="16" xfId="0" applyNumberFormat="1" applyFont="1" applyFill="1" applyBorder="1" applyAlignment="1">
      <alignment horizontal="center" vertical="center" wrapText="1"/>
    </xf>
    <xf numFmtId="1" fontId="8" fillId="3" borderId="17" xfId="0" applyNumberFormat="1" applyFont="1" applyFill="1" applyBorder="1" applyAlignment="1">
      <alignment horizontal="left" vertical="center"/>
    </xf>
    <xf numFmtId="1" fontId="8" fillId="2" borderId="17" xfId="0" applyNumberFormat="1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7" xfId="0" applyNumberFormat="1" applyFont="1" applyFill="1" applyBorder="1" applyAlignment="1">
      <alignment vertical="center"/>
    </xf>
    <xf numFmtId="0" fontId="8" fillId="8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horizontal="center" vertical="center" wrapText="1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 wrapText="1"/>
    </xf>
    <xf numFmtId="1" fontId="8" fillId="0" borderId="18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2" fillId="0" borderId="19" xfId="0" applyFont="1" applyBorder="1"/>
    <xf numFmtId="0" fontId="12" fillId="0" borderId="14" xfId="0" applyFont="1" applyFill="1" applyBorder="1"/>
    <xf numFmtId="0" fontId="12" fillId="0" borderId="16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 vertical="center"/>
    </xf>
    <xf numFmtId="1" fontId="8" fillId="0" borderId="16" xfId="0" applyNumberFormat="1" applyFont="1" applyFill="1" applyBorder="1" applyAlignment="1">
      <alignment horizontal="left" vertical="center"/>
    </xf>
    <xf numFmtId="1" fontId="8" fillId="3" borderId="15" xfId="0" applyNumberFormat="1" applyFont="1" applyFill="1" applyBorder="1" applyAlignment="1">
      <alignment horizontal="left" vertical="center"/>
    </xf>
    <xf numFmtId="1" fontId="8" fillId="3" borderId="16" xfId="0" applyNumberFormat="1" applyFont="1" applyFill="1" applyBorder="1" applyAlignment="1">
      <alignment horizontal="left" vertical="center"/>
    </xf>
    <xf numFmtId="1" fontId="8" fillId="0" borderId="20" xfId="0" applyNumberFormat="1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1" fontId="8" fillId="0" borderId="21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12" fillId="0" borderId="19" xfId="0" applyFont="1" applyFill="1" applyBorder="1"/>
    <xf numFmtId="1" fontId="8" fillId="10" borderId="16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1" fontId="8" fillId="9" borderId="17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1" fontId="8" fillId="3" borderId="17" xfId="0" applyNumberFormat="1" applyFont="1" applyFill="1" applyBorder="1" applyAlignment="1">
      <alignment vertical="center"/>
    </xf>
    <xf numFmtId="1" fontId="9" fillId="0" borderId="17" xfId="0" applyNumberFormat="1" applyFont="1" applyBorder="1" applyAlignment="1">
      <alignment horizontal="left" vertical="center"/>
    </xf>
    <xf numFmtId="1" fontId="8" fillId="0" borderId="17" xfId="0" applyNumberFormat="1" applyFont="1" applyBorder="1" applyAlignment="1">
      <alignment horizontal="left" vertical="center"/>
    </xf>
    <xf numFmtId="1" fontId="9" fillId="0" borderId="17" xfId="0" applyNumberFormat="1" applyFont="1" applyFill="1" applyBorder="1" applyAlignment="1">
      <alignment horizontal="left" vertical="center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3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0" fontId="12" fillId="0" borderId="16" xfId="0" applyFont="1" applyBorder="1" applyAlignment="1">
      <alignment horizontal="center"/>
    </xf>
    <xf numFmtId="1" fontId="11" fillId="9" borderId="16" xfId="0" applyNumberFormat="1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 wrapText="1"/>
    </xf>
    <xf numFmtId="1" fontId="8" fillId="0" borderId="16" xfId="0" applyNumberFormat="1" applyFont="1" applyFill="1" applyBorder="1" applyAlignment="1">
      <alignment horizontal="left" vertical="center" wrapText="1"/>
    </xf>
    <xf numFmtId="1" fontId="8" fillId="3" borderId="17" xfId="0" applyNumberFormat="1" applyFont="1" applyFill="1" applyBorder="1" applyAlignment="1">
      <alignment horizontal="left" vertical="center" wrapText="1"/>
    </xf>
    <xf numFmtId="1" fontId="8" fillId="3" borderId="16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829977</xdr:colOff>
      <xdr:row>5</xdr:row>
      <xdr:rowOff>1120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563277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4877" cy="95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608831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4877" cy="952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592266</xdr:colOff>
      <xdr:row>5</xdr:row>
      <xdr:rowOff>4379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4877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9"/>
  <sheetViews>
    <sheetView topLeftCell="A84" zoomScaleNormal="100" zoomScaleSheetLayoutView="100" workbookViewId="0">
      <selection activeCell="F93" sqref="F93"/>
    </sheetView>
  </sheetViews>
  <sheetFormatPr defaultRowHeight="15"/>
  <cols>
    <col min="1" max="1" width="5.7109375" style="13" customWidth="1"/>
    <col min="2" max="2" width="10.85546875" style="4" customWidth="1"/>
    <col min="3" max="3" width="32.42578125" style="12" customWidth="1"/>
    <col min="4" max="4" width="26.140625" style="4" customWidth="1"/>
    <col min="5" max="5" width="9.28515625" style="4" customWidth="1"/>
    <col min="6" max="6" width="29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68" t="s">
        <v>1</v>
      </c>
      <c r="M1" s="169"/>
      <c r="N1" s="169"/>
    </row>
    <row r="2" spans="1:14">
      <c r="B2" s="1"/>
      <c r="C2" s="24"/>
      <c r="D2" s="30" t="s">
        <v>444</v>
      </c>
      <c r="E2" s="31"/>
      <c r="F2" s="32"/>
      <c r="G2" s="3"/>
      <c r="H2" s="5"/>
      <c r="I2" s="5"/>
      <c r="J2" s="5"/>
      <c r="L2" s="3"/>
      <c r="M2" s="3"/>
      <c r="N2" s="7"/>
    </row>
    <row r="3" spans="1:14">
      <c r="B3" s="1"/>
      <c r="C3" s="27"/>
      <c r="G3" s="3"/>
      <c r="H3" s="5"/>
      <c r="I3" s="5"/>
      <c r="J3" s="5"/>
      <c r="K3" s="22" t="s">
        <v>2</v>
      </c>
      <c r="L3" s="22"/>
      <c r="M3" s="21">
        <f>SUM(H19,H31,H43,H54,H66,H79,H92,H104)</f>
        <v>2016</v>
      </c>
      <c r="N3" s="22">
        <f>SUM(J19,J31,J43,J54,J66,J79,J92,J104)</f>
        <v>20</v>
      </c>
    </row>
    <row r="4" spans="1:14">
      <c r="B4" s="1"/>
      <c r="C4" s="24"/>
      <c r="D4" s="28"/>
      <c r="G4" s="3"/>
      <c r="H4" s="5"/>
      <c r="I4" s="5"/>
      <c r="J4" s="5"/>
      <c r="L4" s="5"/>
      <c r="M4" s="14"/>
      <c r="N4" s="7"/>
    </row>
    <row r="5" spans="1:14">
      <c r="B5" s="1"/>
      <c r="C5" s="26"/>
      <c r="D5" s="8"/>
      <c r="F5" s="8"/>
      <c r="G5" s="3"/>
      <c r="H5" s="5"/>
      <c r="I5" s="5"/>
      <c r="J5" s="5"/>
      <c r="K5" s="6"/>
      <c r="L5" s="150"/>
      <c r="M5" s="6"/>
      <c r="N5" s="9"/>
    </row>
    <row r="6" spans="1:14" ht="15" customHeight="1">
      <c r="A6" s="10" t="s">
        <v>3</v>
      </c>
      <c r="B6" s="11"/>
      <c r="D6" s="11"/>
      <c r="E6" s="11"/>
      <c r="F6" s="11"/>
      <c r="J6" s="18"/>
      <c r="K6" s="11"/>
      <c r="M6" s="11"/>
    </row>
    <row r="7" spans="1:14" ht="24.75" customHeight="1">
      <c r="A7" s="158" t="s">
        <v>4</v>
      </c>
      <c r="B7" s="156" t="s">
        <v>5</v>
      </c>
      <c r="C7" s="156" t="s">
        <v>6</v>
      </c>
      <c r="D7" s="160" t="s">
        <v>7</v>
      </c>
      <c r="E7" s="160" t="s">
        <v>8</v>
      </c>
      <c r="F7" s="160" t="s">
        <v>9</v>
      </c>
      <c r="G7" s="156" t="s">
        <v>10</v>
      </c>
      <c r="H7" s="162" t="s">
        <v>11</v>
      </c>
      <c r="I7" s="163"/>
      <c r="J7" s="164" t="s">
        <v>12</v>
      </c>
      <c r="K7" s="166" t="s">
        <v>13</v>
      </c>
      <c r="L7" s="160" t="s">
        <v>14</v>
      </c>
      <c r="M7" s="156" t="s">
        <v>15</v>
      </c>
      <c r="N7" s="170" t="s">
        <v>16</v>
      </c>
    </row>
    <row r="8" spans="1:14" ht="26.25" customHeight="1">
      <c r="A8" s="159"/>
      <c r="B8" s="157"/>
      <c r="C8" s="157"/>
      <c r="D8" s="161"/>
      <c r="E8" s="161"/>
      <c r="F8" s="161"/>
      <c r="G8" s="157"/>
      <c r="H8" s="19" t="s">
        <v>17</v>
      </c>
      <c r="I8" s="16" t="s">
        <v>18</v>
      </c>
      <c r="J8" s="165"/>
      <c r="K8" s="167"/>
      <c r="L8" s="161"/>
      <c r="M8" s="157"/>
      <c r="N8" s="171"/>
    </row>
    <row r="9" spans="1:14" s="39" customFormat="1" ht="12">
      <c r="A9" s="128">
        <v>1</v>
      </c>
      <c r="B9" s="33" t="s">
        <v>19</v>
      </c>
      <c r="C9" s="34" t="s">
        <v>20</v>
      </c>
      <c r="D9" s="34" t="s">
        <v>21</v>
      </c>
      <c r="E9" s="33"/>
      <c r="F9" s="33" t="s">
        <v>22</v>
      </c>
      <c r="G9" s="35" t="s">
        <v>23</v>
      </c>
      <c r="H9" s="36">
        <v>0</v>
      </c>
      <c r="I9" s="36">
        <v>2</v>
      </c>
      <c r="J9" s="36"/>
      <c r="K9" s="37">
        <v>3</v>
      </c>
      <c r="L9" s="38" t="s">
        <v>24</v>
      </c>
      <c r="M9" s="38" t="s">
        <v>25</v>
      </c>
      <c r="N9" s="33"/>
    </row>
    <row r="10" spans="1:14" s="47" customFormat="1" ht="12">
      <c r="A10" s="129">
        <v>1</v>
      </c>
      <c r="B10" s="40" t="s">
        <v>26</v>
      </c>
      <c r="C10" s="41" t="s">
        <v>27</v>
      </c>
      <c r="D10" s="42" t="s">
        <v>28</v>
      </c>
      <c r="E10" s="40"/>
      <c r="F10" s="40" t="s">
        <v>29</v>
      </c>
      <c r="G10" s="43" t="s">
        <v>459</v>
      </c>
      <c r="H10" s="44">
        <v>2</v>
      </c>
      <c r="I10" s="44">
        <v>0</v>
      </c>
      <c r="J10" s="44"/>
      <c r="K10" s="45">
        <v>4</v>
      </c>
      <c r="L10" s="46" t="s">
        <v>30</v>
      </c>
      <c r="M10" s="46" t="s">
        <v>25</v>
      </c>
      <c r="N10" s="40"/>
    </row>
    <row r="11" spans="1:14" s="47" customFormat="1" ht="12">
      <c r="A11" s="129">
        <v>1</v>
      </c>
      <c r="B11" s="40" t="s">
        <v>31</v>
      </c>
      <c r="C11" s="41" t="s">
        <v>32</v>
      </c>
      <c r="D11" s="41" t="s">
        <v>33</v>
      </c>
      <c r="E11" s="40"/>
      <c r="F11" s="40" t="s">
        <v>34</v>
      </c>
      <c r="G11" s="43" t="s">
        <v>459</v>
      </c>
      <c r="H11" s="44">
        <v>2</v>
      </c>
      <c r="I11" s="44">
        <v>0</v>
      </c>
      <c r="J11" s="44"/>
      <c r="K11" s="45">
        <v>3</v>
      </c>
      <c r="L11" s="46" t="s">
        <v>30</v>
      </c>
      <c r="M11" s="46" t="s">
        <v>25</v>
      </c>
      <c r="N11" s="40" t="s">
        <v>35</v>
      </c>
    </row>
    <row r="12" spans="1:14" s="47" customFormat="1" ht="12">
      <c r="A12" s="129">
        <v>1</v>
      </c>
      <c r="B12" s="40" t="s">
        <v>36</v>
      </c>
      <c r="C12" s="41" t="s">
        <v>37</v>
      </c>
      <c r="D12" s="41" t="s">
        <v>38</v>
      </c>
      <c r="E12" s="40"/>
      <c r="F12" s="40" t="s">
        <v>467</v>
      </c>
      <c r="G12" s="43" t="s">
        <v>459</v>
      </c>
      <c r="H12" s="44">
        <v>2</v>
      </c>
      <c r="I12" s="44">
        <v>0</v>
      </c>
      <c r="J12" s="44"/>
      <c r="K12" s="45">
        <v>3</v>
      </c>
      <c r="L12" s="46" t="s">
        <v>30</v>
      </c>
      <c r="M12" s="46" t="s">
        <v>25</v>
      </c>
      <c r="N12" s="40"/>
    </row>
    <row r="13" spans="1:14" s="47" customFormat="1" ht="12">
      <c r="A13" s="129">
        <v>1</v>
      </c>
      <c r="B13" s="40" t="s">
        <v>39</v>
      </c>
      <c r="C13" s="41" t="s">
        <v>40</v>
      </c>
      <c r="D13" s="48" t="s">
        <v>41</v>
      </c>
      <c r="E13" s="40"/>
      <c r="F13" s="40" t="s">
        <v>42</v>
      </c>
      <c r="G13" s="43" t="s">
        <v>43</v>
      </c>
      <c r="H13" s="44">
        <v>1</v>
      </c>
      <c r="I13" s="44">
        <v>2</v>
      </c>
      <c r="J13" s="44"/>
      <c r="K13" s="45">
        <v>4</v>
      </c>
      <c r="L13" s="46" t="s">
        <v>24</v>
      </c>
      <c r="M13" s="46" t="s">
        <v>25</v>
      </c>
      <c r="N13" s="40" t="s">
        <v>44</v>
      </c>
    </row>
    <row r="14" spans="1:14" s="47" customFormat="1" ht="12">
      <c r="A14" s="129">
        <v>1</v>
      </c>
      <c r="B14" s="40" t="s">
        <v>45</v>
      </c>
      <c r="C14" s="41" t="s">
        <v>46</v>
      </c>
      <c r="D14" s="42" t="s">
        <v>47</v>
      </c>
      <c r="E14" s="40"/>
      <c r="F14" s="40" t="s">
        <v>209</v>
      </c>
      <c r="G14" s="43" t="s">
        <v>43</v>
      </c>
      <c r="H14" s="44">
        <v>0</v>
      </c>
      <c r="I14" s="44">
        <v>2</v>
      </c>
      <c r="J14" s="44"/>
      <c r="K14" s="45">
        <v>3</v>
      </c>
      <c r="L14" s="46" t="s">
        <v>24</v>
      </c>
      <c r="M14" s="46" t="s">
        <v>25</v>
      </c>
      <c r="N14" s="40" t="s">
        <v>48</v>
      </c>
    </row>
    <row r="15" spans="1:14" s="47" customFormat="1" ht="12">
      <c r="A15" s="129">
        <v>1</v>
      </c>
      <c r="B15" s="40" t="s">
        <v>49</v>
      </c>
      <c r="C15" s="41" t="s">
        <v>50</v>
      </c>
      <c r="D15" s="42" t="s">
        <v>51</v>
      </c>
      <c r="E15" s="40"/>
      <c r="F15" s="40" t="s">
        <v>52</v>
      </c>
      <c r="G15" s="43" t="s">
        <v>23</v>
      </c>
      <c r="H15" s="44">
        <v>1</v>
      </c>
      <c r="I15" s="44">
        <v>2</v>
      </c>
      <c r="J15" s="44"/>
      <c r="K15" s="45">
        <v>4</v>
      </c>
      <c r="L15" s="46" t="s">
        <v>30</v>
      </c>
      <c r="M15" s="46" t="s">
        <v>25</v>
      </c>
      <c r="N15" s="40" t="s">
        <v>53</v>
      </c>
    </row>
    <row r="16" spans="1:14" s="47" customFormat="1" ht="12">
      <c r="A16" s="129">
        <v>1</v>
      </c>
      <c r="B16" s="40" t="s">
        <v>54</v>
      </c>
      <c r="C16" s="41" t="s">
        <v>55</v>
      </c>
      <c r="D16" s="41" t="s">
        <v>56</v>
      </c>
      <c r="E16" s="40"/>
      <c r="F16" s="40" t="s">
        <v>462</v>
      </c>
      <c r="G16" s="43" t="s">
        <v>57</v>
      </c>
      <c r="H16" s="44">
        <v>0</v>
      </c>
      <c r="I16" s="44">
        <v>2</v>
      </c>
      <c r="J16" s="44"/>
      <c r="K16" s="45">
        <v>2</v>
      </c>
      <c r="L16" s="46" t="s">
        <v>24</v>
      </c>
      <c r="M16" s="46" t="s">
        <v>25</v>
      </c>
      <c r="N16" s="40" t="s">
        <v>58</v>
      </c>
    </row>
    <row r="17" spans="1:14" s="47" customFormat="1" ht="24">
      <c r="A17" s="129">
        <v>1</v>
      </c>
      <c r="B17" s="40"/>
      <c r="C17" s="41" t="s">
        <v>59</v>
      </c>
      <c r="D17" s="43"/>
      <c r="E17" s="40"/>
      <c r="F17" s="40"/>
      <c r="G17" s="43"/>
      <c r="H17" s="44">
        <v>0</v>
      </c>
      <c r="I17" s="44">
        <v>1</v>
      </c>
      <c r="J17" s="44"/>
      <c r="K17" s="45">
        <v>2</v>
      </c>
      <c r="L17" s="43"/>
      <c r="M17" s="46" t="s">
        <v>60</v>
      </c>
      <c r="N17" s="40"/>
    </row>
    <row r="18" spans="1:14" s="47" customFormat="1" ht="12">
      <c r="A18" s="130"/>
      <c r="B18" s="49"/>
      <c r="C18" s="49"/>
      <c r="D18" s="49"/>
      <c r="E18" s="49"/>
      <c r="F18" s="49"/>
      <c r="G18" s="50"/>
      <c r="H18" s="51">
        <f>SUM(H9:H17)</f>
        <v>8</v>
      </c>
      <c r="I18" s="51">
        <f>SUM(I9:I17)</f>
        <v>11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>
      <c r="A19" s="130"/>
      <c r="B19" s="49"/>
      <c r="C19" s="49"/>
      <c r="D19" s="49"/>
      <c r="E19" s="49"/>
      <c r="F19" s="49"/>
      <c r="G19" s="53" t="s">
        <v>61</v>
      </c>
      <c r="H19" s="154">
        <f>SUM(H18:I18)*14</f>
        <v>266</v>
      </c>
      <c r="I19" s="155"/>
      <c r="J19" s="54">
        <f>SUM(J18)</f>
        <v>0</v>
      </c>
      <c r="K19" s="55"/>
      <c r="L19" s="52"/>
      <c r="M19" s="52"/>
      <c r="N19" s="49"/>
    </row>
    <row r="20" spans="1:14" s="47" customFormat="1" ht="24">
      <c r="A20" s="131">
        <v>2</v>
      </c>
      <c r="B20" s="56" t="s">
        <v>62</v>
      </c>
      <c r="C20" s="56" t="s">
        <v>63</v>
      </c>
      <c r="D20" s="56" t="s">
        <v>64</v>
      </c>
      <c r="E20" s="56"/>
      <c r="F20" s="56" t="s">
        <v>65</v>
      </c>
      <c r="G20" s="57" t="s">
        <v>459</v>
      </c>
      <c r="H20" s="58">
        <v>2</v>
      </c>
      <c r="I20" s="58">
        <v>0</v>
      </c>
      <c r="J20" s="58"/>
      <c r="K20" s="59">
        <v>3</v>
      </c>
      <c r="L20" s="60" t="s">
        <v>30</v>
      </c>
      <c r="M20" s="60" t="s">
        <v>25</v>
      </c>
      <c r="N20" s="56" t="s">
        <v>66</v>
      </c>
    </row>
    <row r="21" spans="1:14" s="47" customFormat="1" ht="24">
      <c r="A21" s="131">
        <v>2</v>
      </c>
      <c r="B21" s="56" t="s">
        <v>67</v>
      </c>
      <c r="C21" s="56" t="s">
        <v>68</v>
      </c>
      <c r="D21" s="56" t="s">
        <v>69</v>
      </c>
      <c r="E21" s="56" t="s">
        <v>31</v>
      </c>
      <c r="F21" s="56" t="s">
        <v>70</v>
      </c>
      <c r="G21" s="57" t="s">
        <v>459</v>
      </c>
      <c r="H21" s="58">
        <v>2</v>
      </c>
      <c r="I21" s="58">
        <v>1</v>
      </c>
      <c r="J21" s="58"/>
      <c r="K21" s="59">
        <v>4</v>
      </c>
      <c r="L21" s="60" t="s">
        <v>30</v>
      </c>
      <c r="M21" s="60" t="s">
        <v>25</v>
      </c>
      <c r="N21" s="56" t="s">
        <v>71</v>
      </c>
    </row>
    <row r="22" spans="1:14" s="47" customFormat="1" ht="12">
      <c r="A22" s="131">
        <v>2</v>
      </c>
      <c r="B22" s="56" t="s">
        <v>72</v>
      </c>
      <c r="C22" s="56" t="s">
        <v>73</v>
      </c>
      <c r="D22" s="56" t="s">
        <v>74</v>
      </c>
      <c r="E22" s="56"/>
      <c r="F22" s="56" t="s">
        <v>75</v>
      </c>
      <c r="G22" s="57" t="s">
        <v>43</v>
      </c>
      <c r="H22" s="58">
        <v>0</v>
      </c>
      <c r="I22" s="58">
        <v>2</v>
      </c>
      <c r="J22" s="58"/>
      <c r="K22" s="59">
        <v>3</v>
      </c>
      <c r="L22" s="60" t="s">
        <v>24</v>
      </c>
      <c r="M22" s="60" t="s">
        <v>25</v>
      </c>
      <c r="N22" s="56" t="s">
        <v>76</v>
      </c>
    </row>
    <row r="23" spans="1:14" s="47" customFormat="1" ht="12">
      <c r="A23" s="131">
        <v>2</v>
      </c>
      <c r="B23" s="56" t="s">
        <v>77</v>
      </c>
      <c r="C23" s="56" t="s">
        <v>78</v>
      </c>
      <c r="D23" s="56" t="s">
        <v>79</v>
      </c>
      <c r="E23" s="56" t="s">
        <v>39</v>
      </c>
      <c r="F23" s="56" t="s">
        <v>42</v>
      </c>
      <c r="G23" s="57" t="s">
        <v>43</v>
      </c>
      <c r="H23" s="58">
        <v>1</v>
      </c>
      <c r="I23" s="58">
        <v>1</v>
      </c>
      <c r="J23" s="58"/>
      <c r="K23" s="59">
        <v>3</v>
      </c>
      <c r="L23" s="60" t="s">
        <v>30</v>
      </c>
      <c r="M23" s="60" t="s">
        <v>25</v>
      </c>
      <c r="N23" s="56" t="s">
        <v>80</v>
      </c>
    </row>
    <row r="24" spans="1:14" s="47" customFormat="1" ht="24">
      <c r="A24" s="131">
        <v>2</v>
      </c>
      <c r="B24" s="56" t="s">
        <v>81</v>
      </c>
      <c r="C24" s="56" t="s">
        <v>82</v>
      </c>
      <c r="D24" s="56" t="s">
        <v>83</v>
      </c>
      <c r="E24" s="56"/>
      <c r="F24" s="56" t="s">
        <v>209</v>
      </c>
      <c r="G24" s="57" t="s">
        <v>43</v>
      </c>
      <c r="H24" s="58">
        <v>1</v>
      </c>
      <c r="I24" s="58">
        <v>2</v>
      </c>
      <c r="J24" s="58"/>
      <c r="K24" s="59">
        <v>3</v>
      </c>
      <c r="L24" s="60" t="s">
        <v>24</v>
      </c>
      <c r="M24" s="60" t="s">
        <v>25</v>
      </c>
      <c r="N24" s="56" t="s">
        <v>84</v>
      </c>
    </row>
    <row r="25" spans="1:14" s="47" customFormat="1" ht="12">
      <c r="A25" s="131">
        <v>2</v>
      </c>
      <c r="B25" s="56" t="s">
        <v>85</v>
      </c>
      <c r="C25" s="56" t="s">
        <v>86</v>
      </c>
      <c r="D25" s="56" t="s">
        <v>87</v>
      </c>
      <c r="E25" s="56" t="s">
        <v>49</v>
      </c>
      <c r="F25" s="61" t="s">
        <v>88</v>
      </c>
      <c r="G25" s="57" t="s">
        <v>23</v>
      </c>
      <c r="H25" s="58">
        <v>1</v>
      </c>
      <c r="I25" s="58">
        <v>1</v>
      </c>
      <c r="J25" s="58"/>
      <c r="K25" s="59">
        <v>3</v>
      </c>
      <c r="L25" s="60" t="s">
        <v>30</v>
      </c>
      <c r="M25" s="60" t="s">
        <v>25</v>
      </c>
      <c r="N25" s="56" t="s">
        <v>89</v>
      </c>
    </row>
    <row r="26" spans="1:14" s="47" customFormat="1" ht="12">
      <c r="A26" s="131">
        <v>2</v>
      </c>
      <c r="B26" s="56" t="s">
        <v>90</v>
      </c>
      <c r="C26" s="61" t="s">
        <v>91</v>
      </c>
      <c r="D26" s="61" t="s">
        <v>92</v>
      </c>
      <c r="E26" s="56" t="s">
        <v>54</v>
      </c>
      <c r="F26" s="56" t="s">
        <v>93</v>
      </c>
      <c r="G26" s="57" t="s">
        <v>57</v>
      </c>
      <c r="H26" s="58">
        <v>0</v>
      </c>
      <c r="I26" s="58">
        <v>2</v>
      </c>
      <c r="J26" s="58"/>
      <c r="K26" s="59">
        <v>3</v>
      </c>
      <c r="L26" s="60" t="s">
        <v>24</v>
      </c>
      <c r="M26" s="60" t="s">
        <v>25</v>
      </c>
      <c r="N26" s="56" t="s">
        <v>94</v>
      </c>
    </row>
    <row r="27" spans="1:14" s="47" customFormat="1" ht="24">
      <c r="A27" s="131">
        <v>2</v>
      </c>
      <c r="B27" s="56" t="s">
        <v>95</v>
      </c>
      <c r="C27" s="61" t="s">
        <v>432</v>
      </c>
      <c r="D27" s="61" t="s">
        <v>429</v>
      </c>
      <c r="E27" s="56"/>
      <c r="F27" s="56" t="s">
        <v>96</v>
      </c>
      <c r="G27" s="57" t="s">
        <v>97</v>
      </c>
      <c r="H27" s="58">
        <v>1</v>
      </c>
      <c r="I27" s="58">
        <v>1</v>
      </c>
      <c r="J27" s="58"/>
      <c r="K27" s="59">
        <v>3</v>
      </c>
      <c r="L27" s="60" t="s">
        <v>24</v>
      </c>
      <c r="M27" s="60" t="s">
        <v>25</v>
      </c>
      <c r="N27" s="56" t="s">
        <v>98</v>
      </c>
    </row>
    <row r="28" spans="1:14" s="47" customFormat="1" ht="24">
      <c r="A28" s="131">
        <v>2</v>
      </c>
      <c r="B28" s="56" t="s">
        <v>99</v>
      </c>
      <c r="C28" s="61" t="s">
        <v>100</v>
      </c>
      <c r="D28" s="61" t="s">
        <v>101</v>
      </c>
      <c r="E28" s="56"/>
      <c r="F28" s="56" t="s">
        <v>34</v>
      </c>
      <c r="G28" s="57" t="s">
        <v>459</v>
      </c>
      <c r="H28" s="58"/>
      <c r="I28" s="58"/>
      <c r="J28" s="58">
        <v>10</v>
      </c>
      <c r="K28" s="59">
        <v>3</v>
      </c>
      <c r="L28" s="60" t="s">
        <v>103</v>
      </c>
      <c r="M28" s="60" t="s">
        <v>25</v>
      </c>
      <c r="N28" s="56" t="s">
        <v>140</v>
      </c>
    </row>
    <row r="29" spans="1:14" s="47" customFormat="1" ht="24">
      <c r="A29" s="131">
        <v>2</v>
      </c>
      <c r="B29" s="56"/>
      <c r="C29" s="61" t="s">
        <v>59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57"/>
      <c r="M29" s="60" t="s">
        <v>60</v>
      </c>
      <c r="N29" s="56"/>
    </row>
    <row r="30" spans="1:14" s="47" customFormat="1" ht="12">
      <c r="A30" s="130"/>
      <c r="B30" s="49"/>
      <c r="C30" s="62"/>
      <c r="D30" s="62"/>
      <c r="E30" s="49"/>
      <c r="F30" s="49"/>
      <c r="G30" s="50"/>
      <c r="H30" s="51">
        <f>SUM(H20:H29)</f>
        <v>8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>
      <c r="A31" s="130"/>
      <c r="B31" s="49"/>
      <c r="C31" s="62"/>
      <c r="D31" s="62"/>
      <c r="E31" s="49"/>
      <c r="F31" s="49"/>
      <c r="G31" s="53" t="s">
        <v>61</v>
      </c>
      <c r="H31" s="154">
        <f>SUM(H30:I30)*14</f>
        <v>266</v>
      </c>
      <c r="I31" s="155"/>
      <c r="J31" s="54">
        <f>SUM(J30)</f>
        <v>10</v>
      </c>
      <c r="K31" s="51"/>
      <c r="L31" s="52"/>
      <c r="M31" s="52"/>
      <c r="N31" s="49"/>
    </row>
    <row r="32" spans="1:14" s="47" customFormat="1" ht="12">
      <c r="A32" s="129">
        <v>3</v>
      </c>
      <c r="B32" s="40" t="s">
        <v>105</v>
      </c>
      <c r="C32" s="63" t="s">
        <v>106</v>
      </c>
      <c r="D32" s="64" t="s">
        <v>107</v>
      </c>
      <c r="E32" s="40"/>
      <c r="F32" s="40" t="s">
        <v>102</v>
      </c>
      <c r="G32" s="43" t="s">
        <v>43</v>
      </c>
      <c r="H32" s="44">
        <v>1</v>
      </c>
      <c r="I32" s="44">
        <v>2</v>
      </c>
      <c r="J32" s="44"/>
      <c r="K32" s="45">
        <v>4</v>
      </c>
      <c r="L32" s="46" t="s">
        <v>30</v>
      </c>
      <c r="M32" s="46" t="s">
        <v>25</v>
      </c>
      <c r="N32" s="40" t="s">
        <v>108</v>
      </c>
    </row>
    <row r="33" spans="1:14" s="47" customFormat="1" ht="24">
      <c r="A33" s="129">
        <v>3</v>
      </c>
      <c r="B33" s="40" t="s">
        <v>109</v>
      </c>
      <c r="C33" s="63" t="s">
        <v>110</v>
      </c>
      <c r="D33" s="63" t="s">
        <v>111</v>
      </c>
      <c r="E33" s="40" t="s">
        <v>81</v>
      </c>
      <c r="F33" s="40" t="s">
        <v>209</v>
      </c>
      <c r="G33" s="43" t="s">
        <v>43</v>
      </c>
      <c r="H33" s="44">
        <v>1</v>
      </c>
      <c r="I33" s="44">
        <v>1</v>
      </c>
      <c r="J33" s="44"/>
      <c r="K33" s="45">
        <v>3</v>
      </c>
      <c r="L33" s="46" t="s">
        <v>30</v>
      </c>
      <c r="M33" s="46" t="s">
        <v>25</v>
      </c>
      <c r="N33" s="40" t="s">
        <v>112</v>
      </c>
    </row>
    <row r="34" spans="1:14" s="47" customFormat="1" ht="24">
      <c r="A34" s="129">
        <v>3</v>
      </c>
      <c r="B34" s="40" t="s">
        <v>113</v>
      </c>
      <c r="C34" s="63" t="s">
        <v>114</v>
      </c>
      <c r="D34" s="63" t="s">
        <v>115</v>
      </c>
      <c r="E34" s="40" t="s">
        <v>116</v>
      </c>
      <c r="F34" s="40" t="s">
        <v>75</v>
      </c>
      <c r="G34" s="43" t="s">
        <v>43</v>
      </c>
      <c r="H34" s="44">
        <v>1</v>
      </c>
      <c r="I34" s="44">
        <v>2</v>
      </c>
      <c r="J34" s="44"/>
      <c r="K34" s="45">
        <v>4</v>
      </c>
      <c r="L34" s="46" t="s">
        <v>24</v>
      </c>
      <c r="M34" s="46" t="s">
        <v>25</v>
      </c>
      <c r="N34" s="40" t="s">
        <v>117</v>
      </c>
    </row>
    <row r="35" spans="1:14" s="47" customFormat="1" ht="12">
      <c r="A35" s="129">
        <v>3</v>
      </c>
      <c r="B35" s="40" t="s">
        <v>118</v>
      </c>
      <c r="C35" s="63" t="s">
        <v>119</v>
      </c>
      <c r="D35" s="63" t="s">
        <v>120</v>
      </c>
      <c r="E35" s="40"/>
      <c r="F35" s="40" t="s">
        <v>121</v>
      </c>
      <c r="G35" s="43" t="s">
        <v>43</v>
      </c>
      <c r="H35" s="44">
        <v>1</v>
      </c>
      <c r="I35" s="44">
        <v>2</v>
      </c>
      <c r="J35" s="44"/>
      <c r="K35" s="45">
        <v>4</v>
      </c>
      <c r="L35" s="46" t="s">
        <v>30</v>
      </c>
      <c r="M35" s="46" t="s">
        <v>25</v>
      </c>
      <c r="N35" s="40" t="s">
        <v>122</v>
      </c>
    </row>
    <row r="36" spans="1:14" s="47" customFormat="1" ht="12">
      <c r="A36" s="129">
        <v>3</v>
      </c>
      <c r="B36" s="40" t="s">
        <v>123</v>
      </c>
      <c r="C36" s="63" t="s">
        <v>124</v>
      </c>
      <c r="D36" s="63" t="s">
        <v>125</v>
      </c>
      <c r="E36" s="40" t="s">
        <v>90</v>
      </c>
      <c r="F36" s="40" t="s">
        <v>126</v>
      </c>
      <c r="G36" s="43" t="s">
        <v>57</v>
      </c>
      <c r="H36" s="44">
        <v>2</v>
      </c>
      <c r="I36" s="44">
        <v>0</v>
      </c>
      <c r="J36" s="44"/>
      <c r="K36" s="45">
        <v>3</v>
      </c>
      <c r="L36" s="46" t="s">
        <v>30</v>
      </c>
      <c r="M36" s="46" t="s">
        <v>25</v>
      </c>
      <c r="N36" s="40" t="s">
        <v>127</v>
      </c>
    </row>
    <row r="37" spans="1:14" s="47" customFormat="1" ht="24">
      <c r="A37" s="129">
        <v>3</v>
      </c>
      <c r="B37" s="40" t="s">
        <v>128</v>
      </c>
      <c r="C37" s="63" t="s">
        <v>129</v>
      </c>
      <c r="D37" s="63" t="s">
        <v>430</v>
      </c>
      <c r="E37" s="40"/>
      <c r="F37" s="40" t="s">
        <v>464</v>
      </c>
      <c r="G37" s="43" t="s">
        <v>97</v>
      </c>
      <c r="H37" s="44">
        <v>0</v>
      </c>
      <c r="I37" s="44">
        <v>2</v>
      </c>
      <c r="J37" s="44"/>
      <c r="K37" s="45">
        <v>2</v>
      </c>
      <c r="L37" s="46" t="s">
        <v>24</v>
      </c>
      <c r="M37" s="46" t="s">
        <v>25</v>
      </c>
      <c r="N37" s="40" t="s">
        <v>130</v>
      </c>
    </row>
    <row r="38" spans="1:14" s="47" customFormat="1" ht="12">
      <c r="A38" s="129">
        <v>3</v>
      </c>
      <c r="B38" s="40" t="s">
        <v>131</v>
      </c>
      <c r="C38" s="63" t="s">
        <v>132</v>
      </c>
      <c r="D38" s="63" t="s">
        <v>133</v>
      </c>
      <c r="E38" s="40"/>
      <c r="F38" s="63" t="s">
        <v>465</v>
      </c>
      <c r="G38" s="43" t="s">
        <v>135</v>
      </c>
      <c r="H38" s="44">
        <v>1</v>
      </c>
      <c r="I38" s="44">
        <v>1</v>
      </c>
      <c r="J38" s="44"/>
      <c r="K38" s="45">
        <v>4</v>
      </c>
      <c r="L38" s="46" t="s">
        <v>30</v>
      </c>
      <c r="M38" s="46" t="s">
        <v>25</v>
      </c>
      <c r="N38" s="40" t="s">
        <v>136</v>
      </c>
    </row>
    <row r="39" spans="1:14" s="47" customFormat="1" ht="24">
      <c r="A39" s="129">
        <v>3</v>
      </c>
      <c r="B39" s="40" t="s">
        <v>137</v>
      </c>
      <c r="C39" s="63" t="s">
        <v>138</v>
      </c>
      <c r="D39" s="63" t="s">
        <v>139</v>
      </c>
      <c r="E39" s="40" t="s">
        <v>99</v>
      </c>
      <c r="F39" s="40" t="s">
        <v>102</v>
      </c>
      <c r="G39" s="43" t="s">
        <v>43</v>
      </c>
      <c r="H39" s="44"/>
      <c r="I39" s="44"/>
      <c r="J39" s="44">
        <v>10</v>
      </c>
      <c r="K39" s="45">
        <v>3</v>
      </c>
      <c r="L39" s="46" t="s">
        <v>103</v>
      </c>
      <c r="M39" s="46" t="s">
        <v>25</v>
      </c>
      <c r="N39" s="40" t="s">
        <v>104</v>
      </c>
    </row>
    <row r="40" spans="1:14" s="47" customFormat="1" ht="12">
      <c r="A40" s="75" t="s">
        <v>141</v>
      </c>
      <c r="B40" s="40"/>
      <c r="C40" s="63"/>
      <c r="D40" s="63"/>
      <c r="E40" s="40"/>
      <c r="F40" s="40"/>
      <c r="G40" s="43"/>
      <c r="H40" s="44"/>
      <c r="I40" s="44"/>
      <c r="J40" s="44"/>
      <c r="K40" s="45"/>
      <c r="L40" s="46"/>
      <c r="M40" s="46"/>
      <c r="N40" s="40"/>
    </row>
    <row r="41" spans="1:14" s="47" customFormat="1" ht="12">
      <c r="A41" s="129">
        <v>3</v>
      </c>
      <c r="B41" s="40" t="s">
        <v>142</v>
      </c>
      <c r="C41" s="63" t="s">
        <v>143</v>
      </c>
      <c r="D41" s="63" t="s">
        <v>144</v>
      </c>
      <c r="E41" s="40" t="s">
        <v>77</v>
      </c>
      <c r="F41" s="40" t="s">
        <v>42</v>
      </c>
      <c r="G41" s="43" t="s">
        <v>43</v>
      </c>
      <c r="H41" s="44">
        <v>1</v>
      </c>
      <c r="I41" s="44">
        <v>1</v>
      </c>
      <c r="J41" s="44"/>
      <c r="K41" s="45">
        <v>3</v>
      </c>
      <c r="L41" s="46" t="s">
        <v>30</v>
      </c>
      <c r="M41" s="46" t="s">
        <v>145</v>
      </c>
      <c r="N41" s="40" t="s">
        <v>146</v>
      </c>
    </row>
    <row r="42" spans="1:14" s="47" customFormat="1" ht="12">
      <c r="A42" s="130"/>
      <c r="B42" s="49"/>
      <c r="C42" s="62"/>
      <c r="D42" s="62"/>
      <c r="E42" s="49"/>
      <c r="F42" s="49"/>
      <c r="G42" s="50"/>
      <c r="H42" s="51">
        <f>SUM(H32:H41)</f>
        <v>8</v>
      </c>
      <c r="I42" s="51">
        <f>SUM(I32:I41)</f>
        <v>11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>
      <c r="A43" s="130"/>
      <c r="B43" s="49"/>
      <c r="C43" s="62"/>
      <c r="D43" s="62"/>
      <c r="E43" s="49"/>
      <c r="F43" s="49"/>
      <c r="G43" s="53" t="s">
        <v>61</v>
      </c>
      <c r="H43" s="154">
        <f>SUM(H42:I42)*14</f>
        <v>266</v>
      </c>
      <c r="I43" s="155"/>
      <c r="J43" s="54">
        <f>SUM(J42)</f>
        <v>10</v>
      </c>
      <c r="K43" s="51"/>
      <c r="L43" s="52"/>
      <c r="M43" s="52"/>
      <c r="N43" s="49"/>
    </row>
    <row r="44" spans="1:14" s="47" customFormat="1" ht="12">
      <c r="A44" s="131">
        <v>4</v>
      </c>
      <c r="B44" s="56" t="s">
        <v>147</v>
      </c>
      <c r="C44" s="61" t="s">
        <v>148</v>
      </c>
      <c r="D44" s="61" t="s">
        <v>149</v>
      </c>
      <c r="E44" s="56" t="s">
        <v>105</v>
      </c>
      <c r="F44" s="56" t="s">
        <v>102</v>
      </c>
      <c r="G44" s="57" t="s">
        <v>43</v>
      </c>
      <c r="H44" s="58">
        <v>0</v>
      </c>
      <c r="I44" s="58">
        <v>3</v>
      </c>
      <c r="J44" s="58"/>
      <c r="K44" s="59">
        <v>4</v>
      </c>
      <c r="L44" s="60" t="s">
        <v>24</v>
      </c>
      <c r="M44" s="60" t="s">
        <v>25</v>
      </c>
      <c r="N44" s="56" t="s">
        <v>150</v>
      </c>
    </row>
    <row r="45" spans="1:14" s="47" customFormat="1" ht="12">
      <c r="A45" s="131">
        <v>4</v>
      </c>
      <c r="B45" s="56" t="s">
        <v>449</v>
      </c>
      <c r="C45" s="61" t="s">
        <v>151</v>
      </c>
      <c r="D45" s="61" t="s">
        <v>152</v>
      </c>
      <c r="E45" s="56" t="s">
        <v>67</v>
      </c>
      <c r="F45" s="56" t="s">
        <v>153</v>
      </c>
      <c r="G45" s="57" t="s">
        <v>459</v>
      </c>
      <c r="H45" s="58">
        <v>2</v>
      </c>
      <c r="I45" s="58">
        <v>0</v>
      </c>
      <c r="J45" s="58"/>
      <c r="K45" s="59">
        <v>3</v>
      </c>
      <c r="L45" s="60" t="s">
        <v>30</v>
      </c>
      <c r="M45" s="60" t="s">
        <v>25</v>
      </c>
      <c r="N45" s="56" t="s">
        <v>154</v>
      </c>
    </row>
    <row r="46" spans="1:14" s="47" customFormat="1" ht="24">
      <c r="A46" s="131">
        <v>4</v>
      </c>
      <c r="B46" s="66" t="s">
        <v>155</v>
      </c>
      <c r="C46" s="61" t="s">
        <v>156</v>
      </c>
      <c r="D46" s="61" t="s">
        <v>157</v>
      </c>
      <c r="E46" s="56" t="s">
        <v>158</v>
      </c>
      <c r="F46" s="56" t="s">
        <v>159</v>
      </c>
      <c r="G46" s="57" t="s">
        <v>43</v>
      </c>
      <c r="H46" s="58">
        <v>0</v>
      </c>
      <c r="I46" s="58">
        <v>2</v>
      </c>
      <c r="J46" s="58"/>
      <c r="K46" s="59">
        <v>3</v>
      </c>
      <c r="L46" s="60" t="s">
        <v>24</v>
      </c>
      <c r="M46" s="60" t="s">
        <v>25</v>
      </c>
      <c r="N46" s="56" t="s">
        <v>160</v>
      </c>
    </row>
    <row r="47" spans="1:14" s="47" customFormat="1" ht="12">
      <c r="A47" s="131">
        <v>4</v>
      </c>
      <c r="B47" s="56" t="s">
        <v>161</v>
      </c>
      <c r="C47" s="61" t="s">
        <v>162</v>
      </c>
      <c r="D47" s="61" t="s">
        <v>163</v>
      </c>
      <c r="E47" s="56" t="s">
        <v>113</v>
      </c>
      <c r="F47" s="56" t="s">
        <v>75</v>
      </c>
      <c r="G47" s="57" t="s">
        <v>43</v>
      </c>
      <c r="H47" s="58">
        <v>0</v>
      </c>
      <c r="I47" s="58">
        <v>2</v>
      </c>
      <c r="J47" s="58"/>
      <c r="K47" s="59">
        <v>3</v>
      </c>
      <c r="L47" s="60" t="s">
        <v>24</v>
      </c>
      <c r="M47" s="60" t="s">
        <v>25</v>
      </c>
      <c r="N47" s="56" t="s">
        <v>164</v>
      </c>
    </row>
    <row r="48" spans="1:14" s="47" customFormat="1" ht="12">
      <c r="A48" s="131">
        <v>4</v>
      </c>
      <c r="B48" s="56" t="s">
        <v>165</v>
      </c>
      <c r="C48" s="61" t="s">
        <v>166</v>
      </c>
      <c r="D48" s="61" t="s">
        <v>167</v>
      </c>
      <c r="E48" s="56" t="s">
        <v>118</v>
      </c>
      <c r="F48" s="56" t="s">
        <v>121</v>
      </c>
      <c r="G48" s="57" t="s">
        <v>43</v>
      </c>
      <c r="H48" s="58">
        <v>1</v>
      </c>
      <c r="I48" s="58">
        <v>2</v>
      </c>
      <c r="J48" s="58"/>
      <c r="K48" s="59">
        <v>4</v>
      </c>
      <c r="L48" s="60" t="s">
        <v>30</v>
      </c>
      <c r="M48" s="60" t="s">
        <v>25</v>
      </c>
      <c r="N48" s="56" t="s">
        <v>168</v>
      </c>
    </row>
    <row r="49" spans="1:14" s="67" customFormat="1" ht="24">
      <c r="A49" s="131">
        <v>4</v>
      </c>
      <c r="B49" s="56" t="s">
        <v>169</v>
      </c>
      <c r="C49" s="61" t="s">
        <v>170</v>
      </c>
      <c r="D49" s="61" t="s">
        <v>171</v>
      </c>
      <c r="E49" s="56"/>
      <c r="F49" s="56" t="s">
        <v>121</v>
      </c>
      <c r="G49" s="57" t="s">
        <v>43</v>
      </c>
      <c r="H49" s="58">
        <v>1</v>
      </c>
      <c r="I49" s="58">
        <v>1</v>
      </c>
      <c r="J49" s="58"/>
      <c r="K49" s="59">
        <v>3</v>
      </c>
      <c r="L49" s="60" t="s">
        <v>30</v>
      </c>
      <c r="M49" s="60" t="s">
        <v>25</v>
      </c>
      <c r="N49" s="56" t="s">
        <v>172</v>
      </c>
    </row>
    <row r="50" spans="1:14" s="70" customFormat="1" ht="24">
      <c r="A50" s="131">
        <v>4</v>
      </c>
      <c r="B50" s="68" t="s">
        <v>173</v>
      </c>
      <c r="C50" s="69" t="s">
        <v>174</v>
      </c>
      <c r="D50" s="69" t="s">
        <v>175</v>
      </c>
      <c r="E50" s="68"/>
      <c r="F50" s="69" t="s">
        <v>461</v>
      </c>
      <c r="G50" s="58" t="s">
        <v>57</v>
      </c>
      <c r="H50" s="58">
        <v>1</v>
      </c>
      <c r="I50" s="58">
        <v>0</v>
      </c>
      <c r="J50" s="58"/>
      <c r="K50" s="58">
        <v>2</v>
      </c>
      <c r="L50" s="58" t="s">
        <v>30</v>
      </c>
      <c r="M50" s="58" t="s">
        <v>25</v>
      </c>
      <c r="N50" s="68" t="s">
        <v>176</v>
      </c>
    </row>
    <row r="51" spans="1:14" s="67" customFormat="1" ht="24">
      <c r="A51" s="131">
        <v>4</v>
      </c>
      <c r="B51" s="56" t="s">
        <v>177</v>
      </c>
      <c r="C51" s="61" t="s">
        <v>178</v>
      </c>
      <c r="D51" s="61" t="s">
        <v>179</v>
      </c>
      <c r="E51" s="56"/>
      <c r="F51" s="61" t="s">
        <v>180</v>
      </c>
      <c r="G51" s="57" t="s">
        <v>135</v>
      </c>
      <c r="H51" s="58">
        <v>0</v>
      </c>
      <c r="I51" s="58">
        <v>2</v>
      </c>
      <c r="J51" s="58"/>
      <c r="K51" s="59">
        <v>3</v>
      </c>
      <c r="L51" s="60" t="s">
        <v>24</v>
      </c>
      <c r="M51" s="60" t="s">
        <v>25</v>
      </c>
      <c r="N51" s="56" t="s">
        <v>447</v>
      </c>
    </row>
    <row r="52" spans="1:14" s="47" customFormat="1" ht="24">
      <c r="A52" s="131">
        <v>4</v>
      </c>
      <c r="B52" s="56" t="s">
        <v>181</v>
      </c>
      <c r="C52" s="61" t="s">
        <v>182</v>
      </c>
      <c r="D52" s="61" t="s">
        <v>183</v>
      </c>
      <c r="E52" s="56" t="s">
        <v>184</v>
      </c>
      <c r="F52" s="56" t="s">
        <v>159</v>
      </c>
      <c r="G52" s="57" t="s">
        <v>43</v>
      </c>
      <c r="H52" s="58">
        <v>0</v>
      </c>
      <c r="I52" s="58">
        <v>3</v>
      </c>
      <c r="J52" s="58"/>
      <c r="K52" s="59">
        <v>3</v>
      </c>
      <c r="L52" s="60" t="s">
        <v>103</v>
      </c>
      <c r="M52" s="60" t="s">
        <v>25</v>
      </c>
      <c r="N52" s="56" t="s">
        <v>185</v>
      </c>
    </row>
    <row r="53" spans="1:14" s="47" customFormat="1" ht="12">
      <c r="A53" s="130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14" s="47" customFormat="1" ht="24">
      <c r="A54" s="130"/>
      <c r="B54" s="49"/>
      <c r="C54" s="62"/>
      <c r="D54" s="62"/>
      <c r="E54" s="49"/>
      <c r="F54" s="49"/>
      <c r="G54" s="53" t="s">
        <v>61</v>
      </c>
      <c r="H54" s="152">
        <f>SUM(H53:I53)*14</f>
        <v>280</v>
      </c>
      <c r="I54" s="152"/>
      <c r="J54" s="54">
        <f>SUM(J53)</f>
        <v>0</v>
      </c>
      <c r="K54" s="51"/>
      <c r="L54" s="52"/>
      <c r="M54" s="52"/>
      <c r="N54" s="49"/>
    </row>
    <row r="55" spans="1:14" s="47" customFormat="1" ht="12">
      <c r="A55" s="129">
        <v>5</v>
      </c>
      <c r="B55" s="40" t="s">
        <v>186</v>
      </c>
      <c r="C55" s="63" t="s">
        <v>187</v>
      </c>
      <c r="D55" s="71" t="s">
        <v>188</v>
      </c>
      <c r="E55" s="40"/>
      <c r="F55" s="40" t="s">
        <v>189</v>
      </c>
      <c r="G55" s="43" t="s">
        <v>43</v>
      </c>
      <c r="H55" s="44">
        <v>2</v>
      </c>
      <c r="I55" s="44">
        <v>0</v>
      </c>
      <c r="J55" s="44"/>
      <c r="K55" s="45">
        <v>3</v>
      </c>
      <c r="L55" s="46" t="s">
        <v>30</v>
      </c>
      <c r="M55" s="46" t="s">
        <v>25</v>
      </c>
      <c r="N55" s="40" t="s">
        <v>190</v>
      </c>
    </row>
    <row r="56" spans="1:14" s="70" customFormat="1" ht="24">
      <c r="A56" s="129">
        <v>5</v>
      </c>
      <c r="B56" s="70" t="s">
        <v>191</v>
      </c>
      <c r="C56" s="72" t="s">
        <v>192</v>
      </c>
      <c r="D56" s="72" t="s">
        <v>193</v>
      </c>
      <c r="F56" s="70" t="s">
        <v>42</v>
      </c>
      <c r="G56" s="44" t="s">
        <v>43</v>
      </c>
      <c r="H56" s="44">
        <v>1</v>
      </c>
      <c r="I56" s="44">
        <v>1</v>
      </c>
      <c r="J56" s="44"/>
      <c r="K56" s="44">
        <v>4</v>
      </c>
      <c r="L56" s="44" t="s">
        <v>30</v>
      </c>
      <c r="M56" s="44" t="s">
        <v>25</v>
      </c>
      <c r="N56" s="70" t="s">
        <v>194</v>
      </c>
    </row>
    <row r="57" spans="1:14" s="47" customFormat="1" ht="24">
      <c r="A57" s="129">
        <v>5</v>
      </c>
      <c r="B57" s="40" t="s">
        <v>195</v>
      </c>
      <c r="C57" s="63" t="s">
        <v>196</v>
      </c>
      <c r="D57" s="63" t="s">
        <v>197</v>
      </c>
      <c r="E57" s="40" t="s">
        <v>169</v>
      </c>
      <c r="F57" s="40" t="s">
        <v>121</v>
      </c>
      <c r="G57" s="43" t="s">
        <v>43</v>
      </c>
      <c r="H57" s="44">
        <v>0</v>
      </c>
      <c r="I57" s="44">
        <v>2</v>
      </c>
      <c r="J57" s="44"/>
      <c r="K57" s="45">
        <v>3</v>
      </c>
      <c r="L57" s="46" t="s">
        <v>24</v>
      </c>
      <c r="M57" s="46" t="s">
        <v>25</v>
      </c>
      <c r="N57" s="40" t="s">
        <v>198</v>
      </c>
    </row>
    <row r="58" spans="1:14" s="70" customFormat="1" ht="36">
      <c r="A58" s="129">
        <v>5</v>
      </c>
      <c r="B58" s="70" t="s">
        <v>199</v>
      </c>
      <c r="C58" s="72" t="s">
        <v>433</v>
      </c>
      <c r="D58" s="72" t="s">
        <v>431</v>
      </c>
      <c r="E58" s="70" t="s">
        <v>200</v>
      </c>
      <c r="F58" s="70" t="s">
        <v>96</v>
      </c>
      <c r="G58" s="44" t="s">
        <v>97</v>
      </c>
      <c r="H58" s="44">
        <v>1</v>
      </c>
      <c r="I58" s="44">
        <v>1</v>
      </c>
      <c r="J58" s="44"/>
      <c r="K58" s="45">
        <v>3</v>
      </c>
      <c r="L58" s="44" t="s">
        <v>30</v>
      </c>
      <c r="M58" s="44" t="s">
        <v>25</v>
      </c>
      <c r="N58" s="70" t="s">
        <v>201</v>
      </c>
    </row>
    <row r="59" spans="1:14" s="47" customFormat="1" ht="24">
      <c r="A59" s="129">
        <v>5</v>
      </c>
      <c r="B59" s="40" t="s">
        <v>202</v>
      </c>
      <c r="C59" s="63" t="s">
        <v>203</v>
      </c>
      <c r="D59" s="63" t="s">
        <v>204</v>
      </c>
      <c r="E59" s="40"/>
      <c r="F59" s="63" t="s">
        <v>466</v>
      </c>
      <c r="G59" s="43" t="s">
        <v>135</v>
      </c>
      <c r="H59" s="44">
        <v>1</v>
      </c>
      <c r="I59" s="44">
        <v>2</v>
      </c>
      <c r="J59" s="44"/>
      <c r="K59" s="45">
        <v>3</v>
      </c>
      <c r="L59" s="46" t="s">
        <v>30</v>
      </c>
      <c r="M59" s="46" t="s">
        <v>25</v>
      </c>
      <c r="N59" s="40" t="s">
        <v>205</v>
      </c>
    </row>
    <row r="60" spans="1:14" s="47" customFormat="1" ht="24">
      <c r="A60" s="129">
        <v>5</v>
      </c>
      <c r="B60" s="40" t="s">
        <v>206</v>
      </c>
      <c r="C60" s="63" t="s">
        <v>207</v>
      </c>
      <c r="D60" s="63" t="s">
        <v>208</v>
      </c>
      <c r="E60" s="40" t="s">
        <v>181</v>
      </c>
      <c r="F60" s="40" t="s">
        <v>209</v>
      </c>
      <c r="G60" s="43" t="s">
        <v>43</v>
      </c>
      <c r="H60" s="44">
        <v>0</v>
      </c>
      <c r="I60" s="44">
        <v>3</v>
      </c>
      <c r="J60" s="44"/>
      <c r="K60" s="45">
        <v>3</v>
      </c>
      <c r="L60" s="46" t="s">
        <v>24</v>
      </c>
      <c r="M60" s="46" t="s">
        <v>25</v>
      </c>
      <c r="N60" s="40" t="s">
        <v>210</v>
      </c>
    </row>
    <row r="61" spans="1:14" s="47" customFormat="1" ht="24">
      <c r="A61" s="129">
        <v>5</v>
      </c>
      <c r="B61" s="40"/>
      <c r="C61" s="63" t="s">
        <v>59</v>
      </c>
      <c r="D61" s="63"/>
      <c r="E61" s="40"/>
      <c r="F61" s="40"/>
      <c r="G61" s="43"/>
      <c r="H61" s="44">
        <v>0</v>
      </c>
      <c r="I61" s="44">
        <v>1</v>
      </c>
      <c r="J61" s="44"/>
      <c r="K61" s="45">
        <v>2</v>
      </c>
      <c r="L61" s="43"/>
      <c r="M61" s="46" t="s">
        <v>60</v>
      </c>
      <c r="N61" s="40"/>
    </row>
    <row r="62" spans="1:14" s="47" customFormat="1" ht="12">
      <c r="A62" s="75" t="s">
        <v>141</v>
      </c>
      <c r="B62" s="40"/>
      <c r="C62" s="63"/>
      <c r="D62" s="63"/>
      <c r="E62" s="40"/>
      <c r="F62" s="40"/>
      <c r="G62" s="43"/>
      <c r="H62" s="44"/>
      <c r="I62" s="44"/>
      <c r="J62" s="44"/>
      <c r="K62" s="45"/>
      <c r="L62" s="46"/>
      <c r="M62" s="46"/>
      <c r="N62" s="40"/>
    </row>
    <row r="63" spans="1:14" s="47" customFormat="1" ht="12">
      <c r="A63" s="129">
        <v>5</v>
      </c>
      <c r="B63" s="40" t="s">
        <v>211</v>
      </c>
      <c r="C63" s="63" t="s">
        <v>212</v>
      </c>
      <c r="D63" s="63" t="s">
        <v>213</v>
      </c>
      <c r="E63" s="40"/>
      <c r="F63" s="40" t="s">
        <v>189</v>
      </c>
      <c r="G63" s="43" t="s">
        <v>43</v>
      </c>
      <c r="H63" s="44">
        <v>0</v>
      </c>
      <c r="I63" s="44">
        <v>2</v>
      </c>
      <c r="J63" s="44"/>
      <c r="K63" s="45">
        <v>3</v>
      </c>
      <c r="L63" s="46" t="s">
        <v>24</v>
      </c>
      <c r="M63" s="46" t="s">
        <v>145</v>
      </c>
      <c r="N63" s="40" t="s">
        <v>214</v>
      </c>
    </row>
    <row r="64" spans="1:14" s="47" customFormat="1" ht="24">
      <c r="A64" s="129">
        <v>5</v>
      </c>
      <c r="B64" s="40" t="s">
        <v>215</v>
      </c>
      <c r="C64" s="63" t="s">
        <v>216</v>
      </c>
      <c r="D64" s="63" t="s">
        <v>217</v>
      </c>
      <c r="E64" s="40" t="s">
        <v>218</v>
      </c>
      <c r="F64" s="40" t="s">
        <v>219</v>
      </c>
      <c r="G64" s="43" t="s">
        <v>43</v>
      </c>
      <c r="H64" s="44">
        <v>1</v>
      </c>
      <c r="I64" s="44">
        <v>1</v>
      </c>
      <c r="J64" s="44"/>
      <c r="K64" s="45">
        <v>3</v>
      </c>
      <c r="L64" s="46" t="s">
        <v>30</v>
      </c>
      <c r="M64" s="46" t="s">
        <v>145</v>
      </c>
      <c r="N64" s="40" t="s">
        <v>220</v>
      </c>
    </row>
    <row r="65" spans="1:14" s="47" customFormat="1" ht="12">
      <c r="A65" s="130"/>
      <c r="B65" s="49"/>
      <c r="C65" s="62"/>
      <c r="D65" s="62"/>
      <c r="E65" s="49"/>
      <c r="F65" s="49"/>
      <c r="G65" s="50"/>
      <c r="H65" s="51">
        <f>SUM(H55:H64)</f>
        <v>6</v>
      </c>
      <c r="I65" s="51">
        <f>SUM(I55:I64)</f>
        <v>13</v>
      </c>
      <c r="J65" s="51">
        <f>SUM(J55:J64)</f>
        <v>0</v>
      </c>
      <c r="K65" s="51">
        <f>SUM(K55:K64)</f>
        <v>27</v>
      </c>
      <c r="L65" s="52"/>
      <c r="M65" s="52"/>
      <c r="N65" s="49"/>
    </row>
    <row r="66" spans="1:14" s="67" customFormat="1" ht="24">
      <c r="A66" s="130"/>
      <c r="B66" s="49"/>
      <c r="C66" s="62"/>
      <c r="D66" s="62"/>
      <c r="E66" s="49"/>
      <c r="F66" s="49"/>
      <c r="G66" s="53" t="s">
        <v>61</v>
      </c>
      <c r="H66" s="154">
        <f>SUM(H65:I65)*14</f>
        <v>266</v>
      </c>
      <c r="I66" s="155"/>
      <c r="J66" s="54">
        <f>SUM(J65)</f>
        <v>0</v>
      </c>
      <c r="K66" s="51"/>
      <c r="L66" s="52"/>
      <c r="M66" s="52"/>
      <c r="N66" s="49"/>
    </row>
    <row r="67" spans="1:14" s="70" customFormat="1" ht="12">
      <c r="A67" s="131">
        <v>6</v>
      </c>
      <c r="B67" s="68" t="s">
        <v>221</v>
      </c>
      <c r="C67" s="69" t="s">
        <v>222</v>
      </c>
      <c r="D67" s="69" t="s">
        <v>223</v>
      </c>
      <c r="E67" s="68"/>
      <c r="F67" s="68" t="s">
        <v>224</v>
      </c>
      <c r="G67" s="58" t="s">
        <v>97</v>
      </c>
      <c r="H67" s="58">
        <v>2</v>
      </c>
      <c r="I67" s="58">
        <v>0</v>
      </c>
      <c r="J67" s="58"/>
      <c r="K67" s="58">
        <v>3</v>
      </c>
      <c r="L67" s="58" t="s">
        <v>30</v>
      </c>
      <c r="M67" s="58" t="s">
        <v>25</v>
      </c>
      <c r="N67" s="68"/>
    </row>
    <row r="68" spans="1:14" s="67" customFormat="1" ht="12">
      <c r="A68" s="131">
        <v>6</v>
      </c>
      <c r="B68" s="56" t="s">
        <v>225</v>
      </c>
      <c r="C68" s="61" t="s">
        <v>226</v>
      </c>
      <c r="D68" s="61" t="s">
        <v>227</v>
      </c>
      <c r="E68" s="56"/>
      <c r="F68" s="61" t="s">
        <v>228</v>
      </c>
      <c r="G68" s="57" t="s">
        <v>229</v>
      </c>
      <c r="H68" s="57">
        <v>1</v>
      </c>
      <c r="I68" s="57">
        <v>1</v>
      </c>
      <c r="J68" s="57"/>
      <c r="K68" s="73">
        <v>3</v>
      </c>
      <c r="L68" s="57" t="s">
        <v>30</v>
      </c>
      <c r="M68" s="57" t="s">
        <v>25</v>
      </c>
      <c r="N68" s="56" t="s">
        <v>448</v>
      </c>
    </row>
    <row r="69" spans="1:14" s="47" customFormat="1" ht="36">
      <c r="A69" s="131">
        <v>6</v>
      </c>
      <c r="B69" s="56" t="s">
        <v>450</v>
      </c>
      <c r="C69" s="61" t="s">
        <v>230</v>
      </c>
      <c r="D69" s="61" t="s">
        <v>231</v>
      </c>
      <c r="E69" s="56"/>
      <c r="F69" s="61" t="s">
        <v>232</v>
      </c>
      <c r="G69" s="57" t="s">
        <v>459</v>
      </c>
      <c r="H69" s="58">
        <v>1</v>
      </c>
      <c r="I69" s="58">
        <v>2</v>
      </c>
      <c r="J69" s="58"/>
      <c r="K69" s="59">
        <v>5</v>
      </c>
      <c r="L69" s="60" t="s">
        <v>24</v>
      </c>
      <c r="M69" s="60" t="s">
        <v>25</v>
      </c>
      <c r="N69" s="56"/>
    </row>
    <row r="70" spans="1:14" s="47" customFormat="1" ht="24">
      <c r="A70" s="131">
        <v>6</v>
      </c>
      <c r="B70" s="56" t="s">
        <v>233</v>
      </c>
      <c r="C70" s="61" t="s">
        <v>234</v>
      </c>
      <c r="D70" s="61" t="s">
        <v>235</v>
      </c>
      <c r="E70" s="56" t="s">
        <v>195</v>
      </c>
      <c r="F70" s="56" t="s">
        <v>121</v>
      </c>
      <c r="G70" s="57" t="s">
        <v>43</v>
      </c>
      <c r="H70" s="58">
        <v>0</v>
      </c>
      <c r="I70" s="58">
        <v>2</v>
      </c>
      <c r="J70" s="58"/>
      <c r="K70" s="59">
        <v>3</v>
      </c>
      <c r="L70" s="60" t="s">
        <v>24</v>
      </c>
      <c r="M70" s="60" t="s">
        <v>25</v>
      </c>
      <c r="N70" s="56" t="s">
        <v>236</v>
      </c>
    </row>
    <row r="71" spans="1:14" s="47" customFormat="1" ht="48">
      <c r="A71" s="131">
        <v>6</v>
      </c>
      <c r="B71" s="56" t="s">
        <v>237</v>
      </c>
      <c r="C71" s="61" t="s">
        <v>434</v>
      </c>
      <c r="D71" s="61" t="s">
        <v>435</v>
      </c>
      <c r="E71" s="56"/>
      <c r="F71" s="61" t="s">
        <v>463</v>
      </c>
      <c r="G71" s="57" t="s">
        <v>97</v>
      </c>
      <c r="H71" s="58">
        <v>0</v>
      </c>
      <c r="I71" s="58">
        <v>1</v>
      </c>
      <c r="J71" s="58"/>
      <c r="K71" s="59">
        <v>2</v>
      </c>
      <c r="L71" s="60" t="s">
        <v>24</v>
      </c>
      <c r="M71" s="60" t="s">
        <v>25</v>
      </c>
      <c r="N71" s="56" t="s">
        <v>238</v>
      </c>
    </row>
    <row r="72" spans="1:14" s="47" customFormat="1" ht="24">
      <c r="A72" s="131">
        <v>6</v>
      </c>
      <c r="B72" s="56" t="s">
        <v>239</v>
      </c>
      <c r="C72" s="61" t="s">
        <v>240</v>
      </c>
      <c r="D72" s="61" t="s">
        <v>241</v>
      </c>
      <c r="E72" s="56" t="s">
        <v>206</v>
      </c>
      <c r="F72" s="56" t="s">
        <v>209</v>
      </c>
      <c r="G72" s="57" t="s">
        <v>43</v>
      </c>
      <c r="H72" s="58">
        <v>0</v>
      </c>
      <c r="I72" s="58">
        <v>3</v>
      </c>
      <c r="J72" s="58"/>
      <c r="K72" s="59">
        <v>4</v>
      </c>
      <c r="L72" s="60" t="s">
        <v>24</v>
      </c>
      <c r="M72" s="60" t="s">
        <v>25</v>
      </c>
      <c r="N72" s="56" t="s">
        <v>242</v>
      </c>
    </row>
    <row r="73" spans="1:14" s="47" customFormat="1" ht="24">
      <c r="A73" s="131">
        <v>6</v>
      </c>
      <c r="B73" s="56" t="s">
        <v>243</v>
      </c>
      <c r="C73" s="61" t="s">
        <v>244</v>
      </c>
      <c r="D73" s="61" t="s">
        <v>245</v>
      </c>
      <c r="E73" s="56" t="s">
        <v>206</v>
      </c>
      <c r="F73" s="56" t="s">
        <v>75</v>
      </c>
      <c r="G73" s="57" t="s">
        <v>43</v>
      </c>
      <c r="H73" s="58">
        <v>0</v>
      </c>
      <c r="I73" s="58">
        <v>3</v>
      </c>
      <c r="J73" s="58"/>
      <c r="K73" s="59">
        <v>3</v>
      </c>
      <c r="L73" s="60" t="s">
        <v>24</v>
      </c>
      <c r="M73" s="60" t="s">
        <v>25</v>
      </c>
      <c r="N73" s="56" t="s">
        <v>246</v>
      </c>
    </row>
    <row r="74" spans="1:14" s="47" customFormat="1" ht="12">
      <c r="A74" s="131">
        <v>6</v>
      </c>
      <c r="B74" s="56" t="s">
        <v>247</v>
      </c>
      <c r="C74" s="61" t="s">
        <v>248</v>
      </c>
      <c r="D74" s="61" t="s">
        <v>249</v>
      </c>
      <c r="E74" s="56"/>
      <c r="F74" s="56" t="s">
        <v>209</v>
      </c>
      <c r="G74" s="57" t="s">
        <v>43</v>
      </c>
      <c r="H74" s="58">
        <v>0</v>
      </c>
      <c r="I74" s="58">
        <v>0</v>
      </c>
      <c r="J74" s="58"/>
      <c r="K74" s="59">
        <v>5</v>
      </c>
      <c r="L74" s="60" t="s">
        <v>24</v>
      </c>
      <c r="M74" s="60" t="s">
        <v>25</v>
      </c>
      <c r="N74" s="56"/>
    </row>
    <row r="75" spans="1:14" s="47" customFormat="1" ht="24">
      <c r="A75" s="131">
        <v>6</v>
      </c>
      <c r="B75" s="56"/>
      <c r="C75" s="61" t="s">
        <v>59</v>
      </c>
      <c r="D75" s="61"/>
      <c r="E75" s="56"/>
      <c r="F75" s="56"/>
      <c r="G75" s="57"/>
      <c r="H75" s="57">
        <v>0</v>
      </c>
      <c r="I75" s="57">
        <v>1</v>
      </c>
      <c r="J75" s="57"/>
      <c r="K75" s="73">
        <v>2</v>
      </c>
      <c r="L75" s="57"/>
      <c r="M75" s="57" t="s">
        <v>60</v>
      </c>
      <c r="N75" s="56"/>
    </row>
    <row r="76" spans="1:14" s="47" customFormat="1" ht="12">
      <c r="A76" s="141" t="s">
        <v>141</v>
      </c>
      <c r="B76" s="56"/>
      <c r="C76" s="61"/>
      <c r="D76" s="61"/>
      <c r="E76" s="56"/>
      <c r="F76" s="56"/>
      <c r="G76" s="57"/>
      <c r="H76" s="58"/>
      <c r="I76" s="58"/>
      <c r="J76" s="58"/>
      <c r="K76" s="59"/>
      <c r="L76" s="60"/>
      <c r="M76" s="60"/>
      <c r="N76" s="56"/>
    </row>
    <row r="77" spans="1:14" s="47" customFormat="1" ht="12">
      <c r="A77" s="131">
        <v>6</v>
      </c>
      <c r="B77" s="56" t="s">
        <v>250</v>
      </c>
      <c r="C77" s="61" t="s">
        <v>251</v>
      </c>
      <c r="D77" s="61" t="s">
        <v>252</v>
      </c>
      <c r="E77" s="56"/>
      <c r="F77" s="56" t="s">
        <v>219</v>
      </c>
      <c r="G77" s="57" t="s">
        <v>43</v>
      </c>
      <c r="H77" s="58">
        <v>1</v>
      </c>
      <c r="I77" s="58">
        <v>1</v>
      </c>
      <c r="J77" s="58"/>
      <c r="K77" s="59">
        <v>3</v>
      </c>
      <c r="L77" s="60" t="s">
        <v>30</v>
      </c>
      <c r="M77" s="60" t="s">
        <v>145</v>
      </c>
      <c r="N77" s="56"/>
    </row>
    <row r="78" spans="1:14" s="47" customFormat="1" ht="12">
      <c r="A78" s="130"/>
      <c r="B78" s="49"/>
      <c r="C78" s="49"/>
      <c r="D78" s="49"/>
      <c r="E78" s="49"/>
      <c r="F78" s="49"/>
      <c r="G78" s="50"/>
      <c r="H78" s="51">
        <f>SUM(H67:H77)</f>
        <v>5</v>
      </c>
      <c r="I78" s="51">
        <f>SUM(I67:I77)</f>
        <v>14</v>
      </c>
      <c r="J78" s="51">
        <f>SUM(J67:J77)</f>
        <v>0</v>
      </c>
      <c r="K78" s="51">
        <f>SUM(K67:K77)</f>
        <v>33</v>
      </c>
      <c r="L78" s="52"/>
      <c r="M78" s="52"/>
      <c r="N78" s="49"/>
    </row>
    <row r="79" spans="1:14" s="47" customFormat="1" ht="24">
      <c r="A79" s="130"/>
      <c r="B79" s="49"/>
      <c r="C79" s="49"/>
      <c r="D79" s="49"/>
      <c r="E79" s="49"/>
      <c r="F79" s="49"/>
      <c r="G79" s="53" t="s">
        <v>61</v>
      </c>
      <c r="H79" s="154">
        <f>SUM(H78:I78)*14</f>
        <v>266</v>
      </c>
      <c r="I79" s="155"/>
      <c r="J79" s="54">
        <f>SUM(J78)</f>
        <v>0</v>
      </c>
      <c r="K79" s="51"/>
      <c r="L79" s="52"/>
      <c r="M79" s="52"/>
      <c r="N79" s="49"/>
    </row>
    <row r="80" spans="1:14" s="47" customFormat="1" ht="12">
      <c r="A80" s="129">
        <v>7</v>
      </c>
      <c r="B80" s="40" t="s">
        <v>253</v>
      </c>
      <c r="C80" s="40" t="s">
        <v>254</v>
      </c>
      <c r="D80" s="40" t="s">
        <v>255</v>
      </c>
      <c r="E80" s="40"/>
      <c r="F80" s="40" t="s">
        <v>256</v>
      </c>
      <c r="G80" s="43" t="s">
        <v>257</v>
      </c>
      <c r="H80" s="44">
        <v>1</v>
      </c>
      <c r="I80" s="44">
        <v>0</v>
      </c>
      <c r="J80" s="44"/>
      <c r="K80" s="45">
        <v>2</v>
      </c>
      <c r="L80" s="46" t="s">
        <v>30</v>
      </c>
      <c r="M80" s="46" t="s">
        <v>25</v>
      </c>
      <c r="N80" s="40"/>
    </row>
    <row r="81" spans="1:14" s="47" customFormat="1" ht="12">
      <c r="A81" s="129">
        <v>7</v>
      </c>
      <c r="B81" s="40" t="s">
        <v>258</v>
      </c>
      <c r="C81" s="40" t="s">
        <v>259</v>
      </c>
      <c r="D81" s="40" t="s">
        <v>260</v>
      </c>
      <c r="E81" s="40"/>
      <c r="F81" s="40" t="s">
        <v>219</v>
      </c>
      <c r="G81" s="43" t="s">
        <v>43</v>
      </c>
      <c r="H81" s="44">
        <v>1</v>
      </c>
      <c r="I81" s="44">
        <v>2</v>
      </c>
      <c r="J81" s="44"/>
      <c r="K81" s="45">
        <v>4</v>
      </c>
      <c r="L81" s="46" t="s">
        <v>30</v>
      </c>
      <c r="M81" s="46" t="s">
        <v>25</v>
      </c>
      <c r="N81" s="40" t="s">
        <v>261</v>
      </c>
    </row>
    <row r="82" spans="1:14" s="47" customFormat="1" ht="36">
      <c r="A82" s="129">
        <v>7</v>
      </c>
      <c r="B82" s="40" t="s">
        <v>262</v>
      </c>
      <c r="C82" s="40" t="s">
        <v>263</v>
      </c>
      <c r="D82" s="40" t="s">
        <v>264</v>
      </c>
      <c r="E82" s="40" t="s">
        <v>265</v>
      </c>
      <c r="F82" s="40" t="s">
        <v>159</v>
      </c>
      <c r="G82" s="43" t="s">
        <v>43</v>
      </c>
      <c r="H82" s="44">
        <v>0</v>
      </c>
      <c r="I82" s="44">
        <v>3</v>
      </c>
      <c r="J82" s="44"/>
      <c r="K82" s="45">
        <v>4</v>
      </c>
      <c r="L82" s="46" t="s">
        <v>24</v>
      </c>
      <c r="M82" s="46" t="s">
        <v>25</v>
      </c>
      <c r="N82" s="40" t="s">
        <v>266</v>
      </c>
    </row>
    <row r="83" spans="1:14" s="47" customFormat="1" ht="36">
      <c r="A83" s="129">
        <v>7</v>
      </c>
      <c r="B83" s="40" t="s">
        <v>267</v>
      </c>
      <c r="C83" s="40" t="s">
        <v>363</v>
      </c>
      <c r="D83" s="40" t="s">
        <v>268</v>
      </c>
      <c r="E83" s="40" t="s">
        <v>243</v>
      </c>
      <c r="F83" s="40" t="s">
        <v>75</v>
      </c>
      <c r="G83" s="43" t="s">
        <v>43</v>
      </c>
      <c r="H83" s="44">
        <v>0</v>
      </c>
      <c r="I83" s="44">
        <v>3</v>
      </c>
      <c r="J83" s="44"/>
      <c r="K83" s="45">
        <v>3</v>
      </c>
      <c r="L83" s="46" t="s">
        <v>24</v>
      </c>
      <c r="M83" s="46" t="s">
        <v>25</v>
      </c>
      <c r="N83" s="40" t="s">
        <v>269</v>
      </c>
    </row>
    <row r="84" spans="1:14" s="47" customFormat="1" ht="12">
      <c r="A84" s="129">
        <v>7</v>
      </c>
      <c r="B84" s="40" t="s">
        <v>270</v>
      </c>
      <c r="C84" s="40" t="s">
        <v>271</v>
      </c>
      <c r="D84" s="40" t="s">
        <v>272</v>
      </c>
      <c r="E84" s="40" t="s">
        <v>247</v>
      </c>
      <c r="F84" s="40" t="s">
        <v>159</v>
      </c>
      <c r="G84" s="43" t="s">
        <v>43</v>
      </c>
      <c r="H84" s="44">
        <v>0</v>
      </c>
      <c r="I84" s="44">
        <v>0</v>
      </c>
      <c r="J84" s="44"/>
      <c r="K84" s="45">
        <v>5</v>
      </c>
      <c r="L84" s="46" t="s">
        <v>24</v>
      </c>
      <c r="M84" s="46" t="s">
        <v>25</v>
      </c>
      <c r="N84" s="40"/>
    </row>
    <row r="85" spans="1:14" s="47" customFormat="1" ht="24">
      <c r="A85" s="129">
        <v>7</v>
      </c>
      <c r="B85" s="40"/>
      <c r="C85" s="40" t="s">
        <v>59</v>
      </c>
      <c r="D85" s="40"/>
      <c r="E85" s="40"/>
      <c r="F85" s="40"/>
      <c r="G85" s="43"/>
      <c r="H85" s="44">
        <v>0</v>
      </c>
      <c r="I85" s="44">
        <v>1</v>
      </c>
      <c r="J85" s="44"/>
      <c r="K85" s="45">
        <v>2</v>
      </c>
      <c r="L85" s="43"/>
      <c r="M85" s="46" t="s">
        <v>60</v>
      </c>
      <c r="N85" s="40"/>
    </row>
    <row r="86" spans="1:14" s="47" customFormat="1" ht="12">
      <c r="A86" s="75" t="s">
        <v>141</v>
      </c>
      <c r="B86" s="70"/>
      <c r="C86" s="40"/>
      <c r="D86" s="40"/>
      <c r="E86" s="40"/>
      <c r="F86" s="40"/>
      <c r="G86" s="43"/>
      <c r="H86" s="44"/>
      <c r="I86" s="44"/>
      <c r="J86" s="44"/>
      <c r="K86" s="45"/>
      <c r="L86" s="46"/>
      <c r="M86" s="46"/>
      <c r="N86" s="40"/>
    </row>
    <row r="87" spans="1:14" s="47" customFormat="1" ht="12">
      <c r="A87" s="129">
        <v>7</v>
      </c>
      <c r="B87" s="40" t="s">
        <v>273</v>
      </c>
      <c r="C87" s="40" t="s">
        <v>274</v>
      </c>
      <c r="D87" s="40" t="s">
        <v>275</v>
      </c>
      <c r="E87" s="40"/>
      <c r="F87" s="40" t="s">
        <v>159</v>
      </c>
      <c r="G87" s="43" t="s">
        <v>43</v>
      </c>
      <c r="H87" s="44">
        <v>0</v>
      </c>
      <c r="I87" s="44">
        <v>2</v>
      </c>
      <c r="J87" s="44"/>
      <c r="K87" s="45">
        <v>3</v>
      </c>
      <c r="L87" s="46" t="s">
        <v>24</v>
      </c>
      <c r="M87" s="46" t="s">
        <v>145</v>
      </c>
      <c r="N87" s="40" t="s">
        <v>276</v>
      </c>
    </row>
    <row r="88" spans="1:14" s="47" customFormat="1" ht="24">
      <c r="A88" s="129">
        <v>7</v>
      </c>
      <c r="B88" s="40" t="s">
        <v>277</v>
      </c>
      <c r="C88" s="40" t="s">
        <v>278</v>
      </c>
      <c r="D88" s="40" t="s">
        <v>279</v>
      </c>
      <c r="E88" s="40"/>
      <c r="F88" s="40" t="s">
        <v>159</v>
      </c>
      <c r="G88" s="43" t="s">
        <v>43</v>
      </c>
      <c r="H88" s="44">
        <v>0</v>
      </c>
      <c r="I88" s="44">
        <v>2</v>
      </c>
      <c r="J88" s="44"/>
      <c r="K88" s="45">
        <v>3</v>
      </c>
      <c r="L88" s="46" t="s">
        <v>24</v>
      </c>
      <c r="M88" s="46" t="s">
        <v>145</v>
      </c>
      <c r="N88" s="40"/>
    </row>
    <row r="89" spans="1:14" s="47" customFormat="1" ht="12">
      <c r="A89" s="75" t="s">
        <v>280</v>
      </c>
      <c r="B89" s="76"/>
      <c r="C89" s="40"/>
      <c r="D89" s="40"/>
      <c r="E89" s="40"/>
      <c r="F89" s="40"/>
      <c r="G89" s="43"/>
      <c r="H89" s="44"/>
      <c r="I89" s="44"/>
      <c r="J89" s="44"/>
      <c r="K89" s="45"/>
      <c r="L89" s="46"/>
      <c r="M89" s="46"/>
      <c r="N89" s="40"/>
    </row>
    <row r="90" spans="1:14" s="47" customFormat="1" ht="24">
      <c r="A90" s="129">
        <v>7</v>
      </c>
      <c r="B90" s="40"/>
      <c r="C90" s="40" t="s">
        <v>440</v>
      </c>
      <c r="D90" s="40"/>
      <c r="E90" s="40"/>
      <c r="F90" s="40"/>
      <c r="G90" s="43"/>
      <c r="H90" s="44">
        <v>2</v>
      </c>
      <c r="I90" s="44">
        <v>2</v>
      </c>
      <c r="J90" s="44"/>
      <c r="K90" s="45">
        <v>5</v>
      </c>
      <c r="L90" s="46" t="s">
        <v>30</v>
      </c>
      <c r="M90" s="46" t="s">
        <v>145</v>
      </c>
      <c r="N90" s="40"/>
    </row>
    <row r="91" spans="1:14" s="47" customFormat="1" ht="12">
      <c r="A91" s="132"/>
      <c r="B91" s="78"/>
      <c r="C91" s="78"/>
      <c r="D91" s="78"/>
      <c r="E91" s="78"/>
      <c r="F91" s="78"/>
      <c r="G91" s="79"/>
      <c r="H91" s="80">
        <f>SUM(H80:H90)</f>
        <v>4</v>
      </c>
      <c r="I91" s="80">
        <f>SUM(I80:I90)</f>
        <v>15</v>
      </c>
      <c r="J91" s="80">
        <f>SUM(J80:J90)</f>
        <v>0</v>
      </c>
      <c r="K91" s="80">
        <f>SUM(K80:K90)</f>
        <v>31</v>
      </c>
      <c r="L91" s="81"/>
      <c r="M91" s="81"/>
      <c r="N91" s="78"/>
    </row>
    <row r="92" spans="1:14" s="47" customFormat="1" ht="24">
      <c r="A92" s="133"/>
      <c r="B92" s="78"/>
      <c r="C92" s="78"/>
      <c r="D92" s="78"/>
      <c r="E92" s="78"/>
      <c r="F92" s="78"/>
      <c r="G92" s="53" t="s">
        <v>61</v>
      </c>
      <c r="H92" s="152">
        <f>SUM(H91:I91)*14</f>
        <v>266</v>
      </c>
      <c r="I92" s="152"/>
      <c r="J92" s="83">
        <f>SUM(J91)</f>
        <v>0</v>
      </c>
      <c r="K92" s="80"/>
      <c r="L92" s="81"/>
      <c r="M92" s="81"/>
      <c r="N92" s="78"/>
    </row>
    <row r="93" spans="1:14" s="47" customFormat="1" ht="12">
      <c r="A93" s="131">
        <v>8</v>
      </c>
      <c r="B93" s="56" t="s">
        <v>281</v>
      </c>
      <c r="C93" s="56" t="s">
        <v>282</v>
      </c>
      <c r="D93" s="56" t="s">
        <v>283</v>
      </c>
      <c r="E93" s="56"/>
      <c r="F93" s="61" t="s">
        <v>368</v>
      </c>
      <c r="G93" s="57" t="s">
        <v>229</v>
      </c>
      <c r="H93" s="58">
        <v>2</v>
      </c>
      <c r="I93" s="58">
        <v>0</v>
      </c>
      <c r="J93" s="58"/>
      <c r="K93" s="59">
        <v>3</v>
      </c>
      <c r="L93" s="60" t="s">
        <v>30</v>
      </c>
      <c r="M93" s="60" t="s">
        <v>25</v>
      </c>
      <c r="N93" s="56" t="s">
        <v>438</v>
      </c>
    </row>
    <row r="94" spans="1:14" s="47" customFormat="1" ht="24">
      <c r="A94" s="131">
        <v>8</v>
      </c>
      <c r="B94" s="56" t="s">
        <v>285</v>
      </c>
      <c r="C94" s="56" t="s">
        <v>286</v>
      </c>
      <c r="D94" s="56" t="s">
        <v>287</v>
      </c>
      <c r="E94" s="56" t="s">
        <v>288</v>
      </c>
      <c r="F94" s="56" t="s">
        <v>75</v>
      </c>
      <c r="G94" s="57" t="s">
        <v>43</v>
      </c>
      <c r="H94" s="58"/>
      <c r="I94" s="58"/>
      <c r="J94" s="58" t="s">
        <v>289</v>
      </c>
      <c r="K94" s="59">
        <v>12</v>
      </c>
      <c r="L94" s="60" t="s">
        <v>103</v>
      </c>
      <c r="M94" s="60" t="s">
        <v>25</v>
      </c>
      <c r="N94" s="56" t="s">
        <v>290</v>
      </c>
    </row>
    <row r="95" spans="1:14" s="47" customFormat="1" ht="12">
      <c r="A95" s="131">
        <v>8</v>
      </c>
      <c r="B95" s="56" t="s">
        <v>291</v>
      </c>
      <c r="C95" s="56" t="s">
        <v>292</v>
      </c>
      <c r="D95" s="56" t="s">
        <v>293</v>
      </c>
      <c r="E95" s="56"/>
      <c r="F95" s="56" t="s">
        <v>75</v>
      </c>
      <c r="G95" s="57" t="s">
        <v>43</v>
      </c>
      <c r="H95" s="58">
        <v>0</v>
      </c>
      <c r="I95" s="58">
        <v>1</v>
      </c>
      <c r="J95" s="58"/>
      <c r="K95" s="59">
        <v>2</v>
      </c>
      <c r="L95" s="60" t="s">
        <v>103</v>
      </c>
      <c r="M95" s="60" t="s">
        <v>25</v>
      </c>
      <c r="N95" s="56"/>
    </row>
    <row r="96" spans="1:14" s="47" customFormat="1" ht="12">
      <c r="A96" s="131">
        <v>8</v>
      </c>
      <c r="B96" s="56" t="s">
        <v>294</v>
      </c>
      <c r="C96" s="56" t="s">
        <v>295</v>
      </c>
      <c r="D96" s="56" t="s">
        <v>296</v>
      </c>
      <c r="E96" s="56" t="s">
        <v>270</v>
      </c>
      <c r="F96" s="56" t="s">
        <v>159</v>
      </c>
      <c r="G96" s="57" t="s">
        <v>43</v>
      </c>
      <c r="H96" s="58">
        <v>0</v>
      </c>
      <c r="I96" s="58">
        <v>0</v>
      </c>
      <c r="J96" s="58"/>
      <c r="K96" s="59">
        <v>5</v>
      </c>
      <c r="L96" s="60" t="s">
        <v>24</v>
      </c>
      <c r="M96" s="60" t="s">
        <v>25</v>
      </c>
      <c r="N96" s="56"/>
    </row>
    <row r="97" spans="1:14" s="47" customFormat="1" ht="24">
      <c r="A97" s="134">
        <v>8</v>
      </c>
      <c r="B97" s="56"/>
      <c r="C97" s="56" t="s">
        <v>59</v>
      </c>
      <c r="D97" s="56"/>
      <c r="E97" s="56"/>
      <c r="F97" s="56"/>
      <c r="G97" s="57"/>
      <c r="H97" s="58">
        <v>0</v>
      </c>
      <c r="I97" s="58">
        <v>1</v>
      </c>
      <c r="J97" s="58"/>
      <c r="K97" s="59">
        <v>2</v>
      </c>
      <c r="L97" s="57"/>
      <c r="M97" s="60" t="s">
        <v>60</v>
      </c>
      <c r="N97" s="56"/>
    </row>
    <row r="98" spans="1:14" s="47" customFormat="1" ht="12" customHeight="1">
      <c r="A98" s="84" t="s">
        <v>141</v>
      </c>
      <c r="B98" s="68"/>
      <c r="C98" s="56"/>
      <c r="D98" s="56"/>
      <c r="E98" s="56"/>
      <c r="F98" s="56"/>
      <c r="G98" s="57"/>
      <c r="H98" s="58"/>
      <c r="I98" s="58"/>
      <c r="J98" s="58"/>
      <c r="K98" s="59"/>
      <c r="L98" s="60"/>
      <c r="M98" s="60"/>
      <c r="N98" s="56"/>
    </row>
    <row r="99" spans="1:14" s="47" customFormat="1" ht="24">
      <c r="A99" s="131">
        <v>8</v>
      </c>
      <c r="B99" s="56" t="s">
        <v>439</v>
      </c>
      <c r="C99" s="56" t="s">
        <v>297</v>
      </c>
      <c r="D99" s="56" t="s">
        <v>298</v>
      </c>
      <c r="E99" s="56"/>
      <c r="F99" s="56" t="s">
        <v>219</v>
      </c>
      <c r="G99" s="57" t="s">
        <v>43</v>
      </c>
      <c r="H99" s="58">
        <v>0</v>
      </c>
      <c r="I99" s="58">
        <v>2</v>
      </c>
      <c r="J99" s="58"/>
      <c r="K99" s="59">
        <v>3</v>
      </c>
      <c r="L99" s="60" t="s">
        <v>24</v>
      </c>
      <c r="M99" s="60" t="s">
        <v>145</v>
      </c>
      <c r="N99" s="56"/>
    </row>
    <row r="100" spans="1:14" s="47" customFormat="1" ht="12">
      <c r="A100" s="84" t="s">
        <v>280</v>
      </c>
      <c r="B100" s="66"/>
      <c r="C100" s="56"/>
      <c r="D100" s="56"/>
      <c r="E100" s="56"/>
      <c r="F100" s="56"/>
      <c r="G100" s="57"/>
      <c r="H100" s="58"/>
      <c r="I100" s="58"/>
      <c r="J100" s="58"/>
      <c r="K100" s="59"/>
      <c r="L100" s="60"/>
      <c r="M100" s="60"/>
      <c r="N100" s="56"/>
    </row>
    <row r="101" spans="1:14" s="47" customFormat="1" ht="24">
      <c r="A101" s="135">
        <v>8</v>
      </c>
      <c r="B101" s="56"/>
      <c r="C101" s="56" t="s">
        <v>299</v>
      </c>
      <c r="D101" s="56"/>
      <c r="E101" s="56"/>
      <c r="F101" s="56"/>
      <c r="G101" s="57"/>
      <c r="H101" s="58">
        <v>0</v>
      </c>
      <c r="I101" s="58">
        <v>2</v>
      </c>
      <c r="J101" s="58"/>
      <c r="K101" s="59">
        <v>3</v>
      </c>
      <c r="L101" s="60" t="s">
        <v>24</v>
      </c>
      <c r="M101" s="60" t="s">
        <v>145</v>
      </c>
      <c r="N101" s="56"/>
    </row>
    <row r="102" spans="1:14" s="47" customFormat="1" ht="24">
      <c r="A102" s="131">
        <v>8</v>
      </c>
      <c r="B102" s="56"/>
      <c r="C102" s="56" t="s">
        <v>299</v>
      </c>
      <c r="D102" s="56"/>
      <c r="E102" s="56"/>
      <c r="F102" s="56"/>
      <c r="G102" s="57"/>
      <c r="H102" s="58">
        <v>2</v>
      </c>
      <c r="I102" s="58">
        <v>0</v>
      </c>
      <c r="J102" s="58"/>
      <c r="K102" s="59">
        <v>3</v>
      </c>
      <c r="L102" s="60" t="s">
        <v>30</v>
      </c>
      <c r="M102" s="60" t="s">
        <v>145</v>
      </c>
      <c r="N102" s="56"/>
    </row>
    <row r="103" spans="1:14" s="47" customFormat="1" ht="12">
      <c r="A103" s="136"/>
      <c r="B103" s="49"/>
      <c r="C103" s="49"/>
      <c r="D103" s="49"/>
      <c r="E103" s="49"/>
      <c r="F103" s="49"/>
      <c r="G103" s="50"/>
      <c r="H103" s="51">
        <f>SUM(H93:H102)</f>
        <v>4</v>
      </c>
      <c r="I103" s="51">
        <f>SUM(I93:I102)</f>
        <v>6</v>
      </c>
      <c r="J103" s="51">
        <f>SUM(J93:J102)</f>
        <v>0</v>
      </c>
      <c r="K103" s="51">
        <f>SUM(K93:K102)</f>
        <v>33</v>
      </c>
      <c r="L103" s="52"/>
      <c r="M103" s="52"/>
      <c r="N103" s="49"/>
    </row>
    <row r="104" spans="1:14" s="47" customFormat="1" ht="24">
      <c r="A104" s="136"/>
      <c r="B104" s="49"/>
      <c r="C104" s="49"/>
      <c r="D104" s="49"/>
      <c r="E104" s="49"/>
      <c r="F104" s="49"/>
      <c r="G104" s="53" t="s">
        <v>61</v>
      </c>
      <c r="H104" s="152">
        <f>SUM(H103:I103)*14</f>
        <v>140</v>
      </c>
      <c r="I104" s="153"/>
      <c r="J104" s="54">
        <f>SUM(J103)</f>
        <v>0</v>
      </c>
      <c r="K104" s="51"/>
      <c r="L104" s="52"/>
      <c r="M104" s="52"/>
      <c r="N104" s="49"/>
    </row>
    <row r="105" spans="1:14" s="47" customFormat="1" ht="13.5" customHeight="1">
      <c r="A105" s="143" t="s">
        <v>318</v>
      </c>
      <c r="B105" s="40"/>
      <c r="C105" s="40"/>
      <c r="D105" s="40"/>
      <c r="E105" s="40"/>
      <c r="F105" s="40"/>
      <c r="G105" s="43"/>
      <c r="H105" s="86"/>
      <c r="I105" s="86"/>
      <c r="J105" s="86"/>
      <c r="K105" s="87"/>
      <c r="L105" s="46"/>
      <c r="M105" s="46"/>
      <c r="N105" s="40"/>
    </row>
    <row r="106" spans="1:14" s="47" customFormat="1" ht="12">
      <c r="A106" s="137"/>
      <c r="B106" s="89"/>
      <c r="C106" s="90"/>
      <c r="D106" s="89"/>
      <c r="E106" s="89"/>
      <c r="F106" s="89"/>
      <c r="G106" s="91"/>
      <c r="H106" s="92"/>
      <c r="I106" s="92"/>
      <c r="J106" s="92"/>
      <c r="K106" s="93"/>
      <c r="L106" s="91"/>
      <c r="M106" s="91"/>
      <c r="N106" s="89"/>
    </row>
    <row r="107" spans="1:14" s="47" customFormat="1" ht="12">
      <c r="A107" s="143" t="s">
        <v>319</v>
      </c>
      <c r="B107" s="89"/>
      <c r="C107" s="90"/>
      <c r="D107" s="89"/>
      <c r="E107" s="89"/>
      <c r="F107" s="89"/>
      <c r="G107" s="91"/>
      <c r="H107" s="92"/>
      <c r="I107" s="92"/>
      <c r="J107" s="92"/>
      <c r="K107" s="93"/>
      <c r="L107" s="91"/>
      <c r="M107" s="91"/>
      <c r="N107" s="89"/>
    </row>
    <row r="108" spans="1:14" s="47" customFormat="1" ht="24">
      <c r="A108" s="138">
        <v>7</v>
      </c>
      <c r="B108" s="89" t="s">
        <v>451</v>
      </c>
      <c r="C108" s="90" t="s">
        <v>320</v>
      </c>
      <c r="D108" s="90" t="s">
        <v>436</v>
      </c>
      <c r="E108" s="89"/>
      <c r="F108" s="89" t="s">
        <v>189</v>
      </c>
      <c r="G108" s="91" t="s">
        <v>43</v>
      </c>
      <c r="H108" s="92">
        <v>2</v>
      </c>
      <c r="I108" s="92">
        <v>2</v>
      </c>
      <c r="J108" s="92"/>
      <c r="K108" s="93">
        <v>5</v>
      </c>
      <c r="L108" s="91" t="s">
        <v>30</v>
      </c>
      <c r="M108" s="91" t="s">
        <v>145</v>
      </c>
    </row>
    <row r="109" spans="1:14" s="47" customFormat="1" ht="24">
      <c r="A109" s="129">
        <v>8</v>
      </c>
      <c r="B109" s="89" t="s">
        <v>322</v>
      </c>
      <c r="C109" s="90" t="s">
        <v>323</v>
      </c>
      <c r="D109" s="90" t="s">
        <v>324</v>
      </c>
      <c r="E109" s="89"/>
      <c r="F109" s="89" t="s">
        <v>189</v>
      </c>
      <c r="G109" s="91" t="s">
        <v>43</v>
      </c>
      <c r="H109" s="92">
        <v>0</v>
      </c>
      <c r="I109" s="92">
        <v>2</v>
      </c>
      <c r="J109" s="92"/>
      <c r="K109" s="93">
        <v>3</v>
      </c>
      <c r="L109" s="91" t="s">
        <v>24</v>
      </c>
      <c r="M109" s="91" t="s">
        <v>145</v>
      </c>
    </row>
    <row r="110" spans="1:14" s="47" customFormat="1" ht="24">
      <c r="A110" s="138">
        <v>8</v>
      </c>
      <c r="B110" s="89" t="s">
        <v>325</v>
      </c>
      <c r="C110" s="90" t="s">
        <v>326</v>
      </c>
      <c r="D110" s="90" t="s">
        <v>321</v>
      </c>
      <c r="E110" s="89"/>
      <c r="F110" s="95" t="s">
        <v>284</v>
      </c>
      <c r="G110" s="91" t="s">
        <v>229</v>
      </c>
      <c r="H110" s="92">
        <v>2</v>
      </c>
      <c r="I110" s="92">
        <v>0</v>
      </c>
      <c r="J110" s="92"/>
      <c r="K110" s="93">
        <v>3</v>
      </c>
      <c r="L110" s="91" t="s">
        <v>30</v>
      </c>
      <c r="M110" s="91" t="s">
        <v>145</v>
      </c>
    </row>
    <row r="111" spans="1:14" s="47" customFormat="1" ht="12">
      <c r="A111" s="138"/>
      <c r="B111" s="89"/>
      <c r="C111" s="90"/>
      <c r="D111" s="90"/>
      <c r="E111" s="89"/>
      <c r="F111" s="95"/>
      <c r="G111" s="91"/>
      <c r="H111" s="92"/>
      <c r="I111" s="92"/>
      <c r="J111" s="92"/>
      <c r="K111" s="93"/>
      <c r="L111" s="91"/>
      <c r="M111" s="91"/>
    </row>
    <row r="112" spans="1:14" s="47" customFormat="1" ht="12">
      <c r="A112" s="143" t="s">
        <v>327</v>
      </c>
      <c r="B112" s="89"/>
      <c r="C112" s="90"/>
      <c r="D112" s="90"/>
      <c r="E112" s="89"/>
      <c r="F112" s="89"/>
      <c r="G112" s="91"/>
      <c r="H112" s="92"/>
      <c r="I112" s="92"/>
      <c r="J112" s="92"/>
      <c r="K112" s="93"/>
      <c r="L112" s="91"/>
      <c r="M112" s="91"/>
    </row>
    <row r="113" spans="1:14" s="47" customFormat="1" ht="24">
      <c r="A113" s="138">
        <v>7</v>
      </c>
      <c r="B113" s="89" t="s">
        <v>328</v>
      </c>
      <c r="C113" s="90" t="s">
        <v>329</v>
      </c>
      <c r="D113" s="90" t="s">
        <v>330</v>
      </c>
      <c r="E113" s="89"/>
      <c r="F113" s="89" t="s">
        <v>219</v>
      </c>
      <c r="G113" s="91" t="s">
        <v>43</v>
      </c>
      <c r="H113" s="92">
        <v>2</v>
      </c>
      <c r="I113" s="92">
        <v>2</v>
      </c>
      <c r="J113" s="92"/>
      <c r="K113" s="93">
        <v>5</v>
      </c>
      <c r="L113" s="91" t="s">
        <v>30</v>
      </c>
      <c r="M113" s="91" t="s">
        <v>145</v>
      </c>
    </row>
    <row r="114" spans="1:14" s="47" customFormat="1" ht="12">
      <c r="A114" s="138">
        <v>8</v>
      </c>
      <c r="B114" s="89" t="s">
        <v>331</v>
      </c>
      <c r="C114" s="90" t="s">
        <v>332</v>
      </c>
      <c r="D114" s="90" t="s">
        <v>333</v>
      </c>
      <c r="E114" s="89"/>
      <c r="F114" s="89" t="s">
        <v>189</v>
      </c>
      <c r="G114" s="91" t="s">
        <v>43</v>
      </c>
      <c r="H114" s="92">
        <v>2</v>
      </c>
      <c r="I114" s="92">
        <v>0</v>
      </c>
      <c r="J114" s="92"/>
      <c r="K114" s="93">
        <v>3</v>
      </c>
      <c r="L114" s="91" t="s">
        <v>30</v>
      </c>
      <c r="M114" s="91" t="s">
        <v>145</v>
      </c>
    </row>
    <row r="115" spans="1:14" s="47" customFormat="1" ht="24">
      <c r="A115" s="138">
        <v>8</v>
      </c>
      <c r="B115" s="89" t="s">
        <v>453</v>
      </c>
      <c r="C115" s="90" t="s">
        <v>454</v>
      </c>
      <c r="D115" s="90" t="s">
        <v>455</v>
      </c>
      <c r="E115" s="89"/>
      <c r="F115" s="89" t="s">
        <v>42</v>
      </c>
      <c r="G115" s="91" t="s">
        <v>43</v>
      </c>
      <c r="H115" s="92">
        <v>0</v>
      </c>
      <c r="I115" s="92">
        <v>2</v>
      </c>
      <c r="J115" s="92"/>
      <c r="K115" s="93">
        <v>3</v>
      </c>
      <c r="L115" s="91" t="s">
        <v>24</v>
      </c>
      <c r="M115" s="91" t="s">
        <v>145</v>
      </c>
    </row>
    <row r="116" spans="1:14" s="47" customFormat="1" ht="12">
      <c r="A116" s="138"/>
      <c r="B116" s="89"/>
      <c r="C116" s="90"/>
      <c r="D116" s="90"/>
      <c r="E116" s="89"/>
      <c r="F116" s="89"/>
      <c r="G116" s="91"/>
      <c r="H116" s="92"/>
      <c r="I116" s="92"/>
      <c r="J116" s="92"/>
      <c r="K116" s="93"/>
      <c r="L116" s="91"/>
      <c r="M116" s="91"/>
    </row>
    <row r="117" spans="1:14" s="47" customFormat="1" ht="12">
      <c r="A117" s="143" t="s">
        <v>334</v>
      </c>
      <c r="B117" s="89"/>
      <c r="C117" s="90"/>
      <c r="D117" s="89"/>
      <c r="E117" s="89"/>
      <c r="F117" s="89"/>
      <c r="G117" s="91"/>
      <c r="H117" s="92"/>
      <c r="I117" s="92"/>
      <c r="J117" s="92"/>
      <c r="K117" s="93"/>
      <c r="L117" s="91"/>
      <c r="M117" s="91"/>
    </row>
    <row r="118" spans="1:14" s="47" customFormat="1" ht="24">
      <c r="A118" s="138">
        <v>7</v>
      </c>
      <c r="B118" s="89" t="s">
        <v>335</v>
      </c>
      <c r="C118" s="90" t="s">
        <v>336</v>
      </c>
      <c r="D118" s="90" t="s">
        <v>337</v>
      </c>
      <c r="E118" s="89"/>
      <c r="F118" s="89" t="s">
        <v>70</v>
      </c>
      <c r="G118" s="43" t="s">
        <v>459</v>
      </c>
      <c r="H118" s="92">
        <v>2</v>
      </c>
      <c r="I118" s="92">
        <v>2</v>
      </c>
      <c r="J118" s="92"/>
      <c r="K118" s="93">
        <v>5</v>
      </c>
      <c r="L118" s="91" t="s">
        <v>30</v>
      </c>
      <c r="M118" s="91" t="s">
        <v>145</v>
      </c>
    </row>
    <row r="119" spans="1:14" s="47" customFormat="1" ht="12">
      <c r="A119" s="138">
        <v>8</v>
      </c>
      <c r="B119" s="89" t="s">
        <v>338</v>
      </c>
      <c r="C119" s="90" t="s">
        <v>339</v>
      </c>
      <c r="D119" s="90" t="s">
        <v>340</v>
      </c>
      <c r="E119" s="89"/>
      <c r="F119" s="89" t="s">
        <v>460</v>
      </c>
      <c r="G119" s="43" t="s">
        <v>459</v>
      </c>
      <c r="H119" s="92">
        <v>2</v>
      </c>
      <c r="I119" s="92">
        <v>0</v>
      </c>
      <c r="J119" s="92"/>
      <c r="K119" s="93">
        <v>3</v>
      </c>
      <c r="L119" s="91" t="s">
        <v>30</v>
      </c>
      <c r="M119" s="91" t="s">
        <v>145</v>
      </c>
    </row>
    <row r="120" spans="1:14" s="47" customFormat="1" ht="12">
      <c r="A120" s="138">
        <v>8</v>
      </c>
      <c r="B120" s="89" t="s">
        <v>341</v>
      </c>
      <c r="C120" s="90" t="s">
        <v>342</v>
      </c>
      <c r="D120" s="90" t="s">
        <v>343</v>
      </c>
      <c r="E120" s="89"/>
      <c r="F120" s="89" t="s">
        <v>70</v>
      </c>
      <c r="G120" s="43" t="s">
        <v>459</v>
      </c>
      <c r="H120" s="92">
        <v>0</v>
      </c>
      <c r="I120" s="92">
        <v>2</v>
      </c>
      <c r="J120" s="92"/>
      <c r="K120" s="93">
        <v>3</v>
      </c>
      <c r="L120" s="91" t="s">
        <v>24</v>
      </c>
      <c r="M120" s="91" t="s">
        <v>145</v>
      </c>
    </row>
    <row r="121" spans="1:14" s="47" customFormat="1" ht="12">
      <c r="A121" s="144" t="s">
        <v>441</v>
      </c>
      <c r="B121" s="89"/>
      <c r="C121" s="90"/>
      <c r="D121" s="89"/>
      <c r="E121" s="89"/>
      <c r="F121" s="89"/>
      <c r="G121" s="91"/>
      <c r="H121" s="92"/>
      <c r="I121" s="92"/>
      <c r="J121" s="92"/>
      <c r="K121" s="93"/>
      <c r="L121" s="91"/>
      <c r="M121" s="91"/>
      <c r="N121" s="89"/>
    </row>
    <row r="122" spans="1:14" s="47" customFormat="1" ht="12">
      <c r="A122" s="138"/>
      <c r="B122" s="89"/>
      <c r="G122" s="151"/>
      <c r="H122" s="151"/>
      <c r="I122" s="151"/>
      <c r="J122" s="151"/>
      <c r="K122" s="151"/>
      <c r="L122" s="151"/>
      <c r="M122" s="151"/>
    </row>
    <row r="123" spans="1:14" s="47" customFormat="1" ht="12">
      <c r="A123" s="138"/>
      <c r="B123" s="89" t="s">
        <v>442</v>
      </c>
      <c r="G123" s="151"/>
      <c r="H123" s="151"/>
      <c r="I123" s="151"/>
      <c r="J123" s="151"/>
      <c r="K123" s="151"/>
      <c r="L123" s="151"/>
      <c r="M123" s="151"/>
    </row>
    <row r="124" spans="1:14" s="47" customFormat="1" ht="12">
      <c r="B124" s="89"/>
      <c r="C124" s="90"/>
      <c r="D124" s="89"/>
      <c r="E124" s="89"/>
      <c r="F124" s="89"/>
      <c r="G124" s="91"/>
      <c r="H124" s="92"/>
      <c r="I124" s="92"/>
      <c r="J124" s="92"/>
      <c r="K124" s="93"/>
      <c r="L124" s="91"/>
      <c r="M124" s="91"/>
      <c r="N124" s="89"/>
    </row>
    <row r="125" spans="1:14" s="67" customFormat="1" ht="12">
      <c r="A125" s="145" t="s">
        <v>300</v>
      </c>
      <c r="B125" s="40"/>
      <c r="C125" s="40"/>
      <c r="D125" s="40"/>
      <c r="E125" s="40"/>
      <c r="F125" s="40"/>
      <c r="G125" s="43"/>
      <c r="H125" s="44"/>
      <c r="I125" s="44"/>
      <c r="J125" s="44"/>
      <c r="K125" s="45"/>
      <c r="L125" s="46"/>
      <c r="M125" s="46"/>
      <c r="N125" s="40"/>
    </row>
    <row r="126" spans="1:14" s="47" customFormat="1" ht="24">
      <c r="A126" s="139" t="s">
        <v>301</v>
      </c>
      <c r="B126" s="100" t="s">
        <v>302</v>
      </c>
      <c r="C126" s="100" t="s">
        <v>458</v>
      </c>
      <c r="D126" s="100" t="s">
        <v>303</v>
      </c>
      <c r="E126" s="100"/>
      <c r="F126" s="100" t="s">
        <v>256</v>
      </c>
      <c r="G126" s="101" t="s">
        <v>257</v>
      </c>
      <c r="H126" s="102">
        <v>0</v>
      </c>
      <c r="I126" s="102">
        <v>2</v>
      </c>
      <c r="J126" s="102"/>
      <c r="K126" s="103">
        <v>4</v>
      </c>
      <c r="L126" s="104" t="s">
        <v>24</v>
      </c>
      <c r="M126" s="101" t="s">
        <v>145</v>
      </c>
      <c r="N126" s="100"/>
    </row>
    <row r="127" spans="1:14" s="47" customFormat="1" ht="24">
      <c r="A127" s="139" t="s">
        <v>305</v>
      </c>
      <c r="B127" s="100" t="s">
        <v>306</v>
      </c>
      <c r="C127" s="100" t="s">
        <v>456</v>
      </c>
      <c r="D127" s="100" t="s">
        <v>307</v>
      </c>
      <c r="E127" s="100"/>
      <c r="F127" s="100" t="s">
        <v>308</v>
      </c>
      <c r="G127" s="101" t="s">
        <v>304</v>
      </c>
      <c r="H127" s="102">
        <v>0</v>
      </c>
      <c r="I127" s="102">
        <v>2</v>
      </c>
      <c r="J127" s="102"/>
      <c r="K127" s="103">
        <v>4</v>
      </c>
      <c r="L127" s="104" t="s">
        <v>24</v>
      </c>
      <c r="M127" s="101" t="s">
        <v>145</v>
      </c>
      <c r="N127" s="100"/>
    </row>
    <row r="128" spans="1:14" s="47" customFormat="1" ht="36">
      <c r="A128" s="139" t="s">
        <v>305</v>
      </c>
      <c r="B128" s="100" t="s">
        <v>309</v>
      </c>
      <c r="C128" s="100" t="s">
        <v>457</v>
      </c>
      <c r="D128" s="100" t="s">
        <v>310</v>
      </c>
      <c r="E128" s="100"/>
      <c r="F128" s="100" t="s">
        <v>311</v>
      </c>
      <c r="G128" s="101" t="s">
        <v>304</v>
      </c>
      <c r="H128" s="102">
        <v>0</v>
      </c>
      <c r="I128" s="102">
        <v>2</v>
      </c>
      <c r="J128" s="103"/>
      <c r="K128" s="103">
        <v>4</v>
      </c>
      <c r="L128" s="104" t="s">
        <v>24</v>
      </c>
      <c r="M128" s="101" t="s">
        <v>145</v>
      </c>
      <c r="N128" s="100"/>
    </row>
    <row r="129" spans="1:14" s="47" customFormat="1" ht="12">
      <c r="A129" s="139" t="s">
        <v>301</v>
      </c>
      <c r="B129" s="100" t="s">
        <v>428</v>
      </c>
      <c r="C129" s="100" t="s">
        <v>312</v>
      </c>
      <c r="D129" s="100" t="s">
        <v>313</v>
      </c>
      <c r="E129" s="100"/>
      <c r="F129" s="105" t="s">
        <v>284</v>
      </c>
      <c r="G129" s="101" t="s">
        <v>229</v>
      </c>
      <c r="H129" s="102">
        <v>0</v>
      </c>
      <c r="I129" s="102">
        <v>2</v>
      </c>
      <c r="J129" s="102"/>
      <c r="K129" s="103">
        <v>4</v>
      </c>
      <c r="L129" s="104" t="s">
        <v>24</v>
      </c>
      <c r="M129" s="101" t="s">
        <v>145</v>
      </c>
      <c r="N129" s="100"/>
    </row>
    <row r="130" spans="1:14" s="47" customFormat="1" ht="12">
      <c r="A130" s="139" t="s">
        <v>305</v>
      </c>
      <c r="B130" s="100" t="s">
        <v>437</v>
      </c>
      <c r="C130" s="100" t="s">
        <v>314</v>
      </c>
      <c r="D130" s="100" t="s">
        <v>315</v>
      </c>
      <c r="E130" s="100"/>
      <c r="F130" s="105" t="s">
        <v>368</v>
      </c>
      <c r="G130" s="101" t="s">
        <v>229</v>
      </c>
      <c r="H130" s="106">
        <v>2</v>
      </c>
      <c r="I130" s="106">
        <v>0</v>
      </c>
      <c r="J130" s="106"/>
      <c r="K130" s="106">
        <v>4</v>
      </c>
      <c r="L130" s="104" t="s">
        <v>30</v>
      </c>
      <c r="M130" s="101" t="s">
        <v>145</v>
      </c>
      <c r="N130" s="100" t="s">
        <v>316</v>
      </c>
    </row>
    <row r="131" spans="1:14" s="47" customFormat="1" ht="12">
      <c r="A131" s="139">
        <v>8</v>
      </c>
      <c r="B131" s="100" t="s">
        <v>438</v>
      </c>
      <c r="C131" s="100" t="s">
        <v>317</v>
      </c>
      <c r="D131" s="100" t="s">
        <v>283</v>
      </c>
      <c r="E131" s="100"/>
      <c r="F131" s="105" t="s">
        <v>368</v>
      </c>
      <c r="G131" s="101" t="s">
        <v>229</v>
      </c>
      <c r="H131" s="106">
        <v>2</v>
      </c>
      <c r="I131" s="106">
        <v>0</v>
      </c>
      <c r="J131" s="106"/>
      <c r="K131" s="106">
        <v>4</v>
      </c>
      <c r="L131" s="104" t="s">
        <v>30</v>
      </c>
      <c r="M131" s="101" t="s">
        <v>145</v>
      </c>
      <c r="N131" s="100" t="s">
        <v>281</v>
      </c>
    </row>
    <row r="132" spans="1:14" s="47" customFormat="1" ht="12">
      <c r="A132" s="138"/>
      <c r="B132" s="89"/>
      <c r="C132" s="90"/>
      <c r="D132" s="89"/>
      <c r="E132" s="89"/>
      <c r="F132" s="89"/>
      <c r="G132" s="91"/>
      <c r="H132" s="92"/>
      <c r="I132" s="92"/>
      <c r="J132" s="92"/>
      <c r="K132" s="93"/>
      <c r="L132" s="91"/>
      <c r="M132" s="91"/>
      <c r="N132" s="89"/>
    </row>
    <row r="133" spans="1:14" s="47" customFormat="1" ht="12">
      <c r="A133" s="138"/>
      <c r="B133" s="89"/>
      <c r="C133" s="90"/>
      <c r="D133" s="89"/>
      <c r="E133" s="89"/>
      <c r="F133" s="89"/>
      <c r="G133" s="91"/>
      <c r="H133" s="92"/>
      <c r="I133" s="92"/>
      <c r="J133" s="92"/>
      <c r="K133" s="93"/>
      <c r="L133" s="91"/>
      <c r="M133" s="91"/>
      <c r="N133" s="89"/>
    </row>
    <row r="134" spans="1:14" s="47" customFormat="1" ht="12">
      <c r="A134" s="138"/>
      <c r="B134" s="89"/>
      <c r="C134" s="90"/>
      <c r="D134" s="89"/>
      <c r="E134" s="89"/>
      <c r="F134" s="89"/>
      <c r="G134" s="91"/>
      <c r="H134" s="92"/>
      <c r="I134" s="92"/>
      <c r="J134" s="92"/>
      <c r="K134" s="93"/>
      <c r="L134" s="91"/>
      <c r="M134" s="91"/>
      <c r="N134" s="89"/>
    </row>
    <row r="135" spans="1:14" s="47" customFormat="1" ht="12">
      <c r="A135" s="138"/>
      <c r="B135" s="89"/>
      <c r="C135" s="90"/>
      <c r="D135" s="89"/>
      <c r="E135" s="89"/>
      <c r="F135" s="89"/>
      <c r="G135" s="91"/>
      <c r="H135" s="92"/>
      <c r="I135" s="92"/>
      <c r="J135" s="92"/>
      <c r="K135" s="93"/>
      <c r="L135" s="91"/>
      <c r="M135" s="91"/>
      <c r="N135" s="89"/>
    </row>
    <row r="136" spans="1:14" s="47" customFormat="1" ht="12">
      <c r="A136" s="138"/>
      <c r="B136" s="89"/>
      <c r="C136" s="90"/>
      <c r="D136" s="89"/>
      <c r="E136" s="89"/>
      <c r="F136" s="89"/>
      <c r="G136" s="91"/>
      <c r="H136" s="92"/>
      <c r="I136" s="92"/>
      <c r="J136" s="92"/>
      <c r="K136" s="93"/>
      <c r="L136" s="91"/>
      <c r="M136" s="91"/>
      <c r="N136" s="89"/>
    </row>
    <row r="137" spans="1:14" s="47" customFormat="1" ht="12">
      <c r="A137" s="138"/>
      <c r="B137" s="89"/>
      <c r="C137" s="90"/>
      <c r="D137" s="89"/>
      <c r="E137" s="89"/>
      <c r="F137" s="89"/>
      <c r="G137" s="91"/>
      <c r="H137" s="92"/>
      <c r="I137" s="92"/>
      <c r="J137" s="92"/>
      <c r="K137" s="93"/>
      <c r="L137" s="91"/>
      <c r="M137" s="91"/>
      <c r="N137" s="89"/>
    </row>
    <row r="138" spans="1:14" s="47" customFormat="1" ht="12">
      <c r="A138" s="138"/>
      <c r="B138" s="89"/>
      <c r="C138" s="90"/>
      <c r="D138" s="89"/>
      <c r="E138" s="89"/>
      <c r="F138" s="89"/>
      <c r="G138" s="91"/>
      <c r="H138" s="92"/>
      <c r="I138" s="92"/>
      <c r="J138" s="92"/>
      <c r="K138" s="93"/>
      <c r="L138" s="91"/>
      <c r="M138" s="91"/>
      <c r="N138" s="89"/>
    </row>
    <row r="139" spans="1:14" s="47" customFormat="1" ht="12">
      <c r="A139" s="138"/>
      <c r="B139" s="89"/>
      <c r="C139" s="90"/>
      <c r="D139" s="89"/>
      <c r="E139" s="89"/>
      <c r="F139" s="89"/>
      <c r="G139" s="91"/>
      <c r="H139" s="92"/>
      <c r="I139" s="92"/>
      <c r="J139" s="92"/>
      <c r="K139" s="93"/>
      <c r="L139" s="91"/>
      <c r="M139" s="91"/>
      <c r="N139" s="89"/>
    </row>
    <row r="140" spans="1:14" s="47" customFormat="1" ht="12">
      <c r="A140" s="138"/>
      <c r="B140" s="89"/>
      <c r="C140" s="90"/>
      <c r="D140" s="89"/>
      <c r="E140" s="89"/>
      <c r="F140" s="89"/>
      <c r="G140" s="91"/>
      <c r="H140" s="92"/>
      <c r="I140" s="92"/>
      <c r="J140" s="92"/>
      <c r="K140" s="93"/>
      <c r="L140" s="91"/>
      <c r="M140" s="91"/>
      <c r="N140" s="89"/>
    </row>
    <row r="141" spans="1:14" s="47" customFormat="1" ht="12">
      <c r="A141" s="138"/>
      <c r="B141" s="89"/>
      <c r="C141" s="90"/>
      <c r="D141" s="89"/>
      <c r="E141" s="89"/>
      <c r="F141" s="89"/>
      <c r="G141" s="91"/>
      <c r="H141" s="92"/>
      <c r="I141" s="92"/>
      <c r="J141" s="92"/>
      <c r="K141" s="93"/>
      <c r="L141" s="91"/>
      <c r="M141" s="91"/>
      <c r="N141" s="89"/>
    </row>
    <row r="142" spans="1:14" s="47" customFormat="1" ht="12">
      <c r="A142" s="138"/>
      <c r="B142" s="89"/>
      <c r="C142" s="90"/>
      <c r="D142" s="89"/>
      <c r="E142" s="89"/>
      <c r="F142" s="89"/>
      <c r="G142" s="91"/>
      <c r="H142" s="92"/>
      <c r="I142" s="92"/>
      <c r="J142" s="92"/>
      <c r="K142" s="93"/>
      <c r="L142" s="91"/>
      <c r="M142" s="91"/>
      <c r="N142" s="89"/>
    </row>
    <row r="143" spans="1:14" s="47" customFormat="1" ht="12">
      <c r="A143" s="138"/>
      <c r="B143" s="89"/>
      <c r="C143" s="90"/>
      <c r="D143" s="89"/>
      <c r="E143" s="89"/>
      <c r="F143" s="89"/>
      <c r="G143" s="91"/>
      <c r="H143" s="92"/>
      <c r="I143" s="92"/>
      <c r="J143" s="92"/>
      <c r="K143" s="93"/>
      <c r="L143" s="91"/>
      <c r="M143" s="91"/>
      <c r="N143" s="89"/>
    </row>
    <row r="144" spans="1:14" s="47" customFormat="1" ht="12">
      <c r="A144" s="138"/>
      <c r="B144" s="89"/>
      <c r="C144" s="90"/>
      <c r="D144" s="89"/>
      <c r="E144" s="89"/>
      <c r="F144" s="89"/>
      <c r="G144" s="91"/>
      <c r="H144" s="92"/>
      <c r="I144" s="92"/>
      <c r="J144" s="92"/>
      <c r="K144" s="93"/>
      <c r="L144" s="91"/>
      <c r="M144" s="91"/>
      <c r="N144" s="89"/>
    </row>
    <row r="145" spans="1:14" s="47" customFormat="1" ht="12">
      <c r="A145" s="138"/>
      <c r="B145" s="89"/>
      <c r="C145" s="90"/>
      <c r="D145" s="89"/>
      <c r="E145" s="89"/>
      <c r="F145" s="89"/>
      <c r="G145" s="91"/>
      <c r="H145" s="92"/>
      <c r="I145" s="92"/>
      <c r="J145" s="92"/>
      <c r="K145" s="93"/>
      <c r="L145" s="91"/>
      <c r="M145" s="91"/>
      <c r="N145" s="89"/>
    </row>
    <row r="146" spans="1:14" s="47" customFormat="1" ht="12">
      <c r="A146" s="138"/>
      <c r="B146" s="89"/>
      <c r="C146" s="90"/>
      <c r="D146" s="89"/>
      <c r="E146" s="89"/>
      <c r="F146" s="89"/>
      <c r="G146" s="91"/>
      <c r="H146" s="92"/>
      <c r="I146" s="92"/>
      <c r="J146" s="92"/>
      <c r="K146" s="93"/>
      <c r="L146" s="91"/>
      <c r="M146" s="91"/>
      <c r="N146" s="89"/>
    </row>
    <row r="147" spans="1:14" s="47" customFormat="1" ht="12">
      <c r="A147" s="138"/>
      <c r="B147" s="89"/>
      <c r="C147" s="90"/>
      <c r="D147" s="89"/>
      <c r="E147" s="89"/>
      <c r="F147" s="89"/>
      <c r="G147" s="91"/>
      <c r="H147" s="92"/>
      <c r="I147" s="92"/>
      <c r="J147" s="92"/>
      <c r="K147" s="93"/>
      <c r="L147" s="91"/>
      <c r="M147" s="91"/>
      <c r="N147" s="89"/>
    </row>
    <row r="148" spans="1:14" s="47" customFormat="1" ht="12">
      <c r="A148" s="138"/>
      <c r="B148" s="89"/>
      <c r="C148" s="90"/>
      <c r="D148" s="89"/>
      <c r="E148" s="89"/>
      <c r="F148" s="89"/>
      <c r="G148" s="91"/>
      <c r="H148" s="92"/>
      <c r="I148" s="92"/>
      <c r="J148" s="92"/>
      <c r="K148" s="93"/>
      <c r="L148" s="91"/>
      <c r="M148" s="91"/>
      <c r="N148" s="89"/>
    </row>
    <row r="149" spans="1:14" s="47" customFormat="1" ht="12">
      <c r="A149" s="138"/>
      <c r="B149" s="89"/>
      <c r="C149" s="90"/>
      <c r="D149" s="89"/>
      <c r="E149" s="89"/>
      <c r="F149" s="89"/>
      <c r="G149" s="91"/>
      <c r="H149" s="92"/>
      <c r="I149" s="92"/>
      <c r="J149" s="92"/>
      <c r="K149" s="93"/>
      <c r="L149" s="91"/>
      <c r="M149" s="91"/>
      <c r="N149" s="89"/>
    </row>
    <row r="150" spans="1:14" s="47" customFormat="1" ht="12">
      <c r="A150" s="138"/>
      <c r="B150" s="89"/>
      <c r="C150" s="90"/>
      <c r="D150" s="89"/>
      <c r="E150" s="89"/>
      <c r="F150" s="89"/>
      <c r="G150" s="91"/>
      <c r="H150" s="92"/>
      <c r="I150" s="92"/>
      <c r="J150" s="92"/>
      <c r="K150" s="93"/>
      <c r="L150" s="91"/>
      <c r="M150" s="91"/>
      <c r="N150" s="89"/>
    </row>
    <row r="151" spans="1:14" s="47" customFormat="1" ht="12">
      <c r="A151" s="138"/>
      <c r="B151" s="89"/>
      <c r="C151" s="90"/>
      <c r="D151" s="89"/>
      <c r="E151" s="89"/>
      <c r="F151" s="89"/>
      <c r="G151" s="91"/>
      <c r="H151" s="92"/>
      <c r="I151" s="92"/>
      <c r="J151" s="92"/>
      <c r="K151" s="93"/>
      <c r="L151" s="91"/>
      <c r="M151" s="91"/>
      <c r="N151" s="89"/>
    </row>
    <row r="152" spans="1:14" s="47" customFormat="1" ht="12">
      <c r="A152" s="138"/>
      <c r="B152" s="89"/>
      <c r="C152" s="90"/>
      <c r="D152" s="89"/>
      <c r="E152" s="89"/>
      <c r="F152" s="89"/>
      <c r="G152" s="91"/>
      <c r="H152" s="92"/>
      <c r="I152" s="92"/>
      <c r="J152" s="92"/>
      <c r="K152" s="93"/>
      <c r="L152" s="91"/>
      <c r="M152" s="91"/>
      <c r="N152" s="89"/>
    </row>
    <row r="153" spans="1:14" s="47" customFormat="1" ht="12">
      <c r="A153" s="138"/>
      <c r="B153" s="89"/>
      <c r="C153" s="90"/>
      <c r="D153" s="89"/>
      <c r="E153" s="89"/>
      <c r="F153" s="89"/>
      <c r="G153" s="91"/>
      <c r="H153" s="92"/>
      <c r="I153" s="92"/>
      <c r="J153" s="92"/>
      <c r="K153" s="93"/>
      <c r="L153" s="91"/>
      <c r="M153" s="91"/>
      <c r="N153" s="89"/>
    </row>
    <row r="154" spans="1:14" s="47" customFormat="1" ht="12">
      <c r="A154" s="138"/>
      <c r="B154" s="89"/>
      <c r="C154" s="90"/>
      <c r="D154" s="89"/>
      <c r="E154" s="89"/>
      <c r="F154" s="89"/>
      <c r="G154" s="91"/>
      <c r="H154" s="92"/>
      <c r="I154" s="92"/>
      <c r="J154" s="92"/>
      <c r="K154" s="93"/>
      <c r="L154" s="91"/>
      <c r="M154" s="91"/>
      <c r="N154" s="89"/>
    </row>
    <row r="155" spans="1:14" s="47" customFormat="1" ht="12">
      <c r="A155" s="138"/>
      <c r="B155" s="89"/>
      <c r="C155" s="90"/>
      <c r="D155" s="89"/>
      <c r="E155" s="89"/>
      <c r="F155" s="89"/>
      <c r="G155" s="91"/>
      <c r="H155" s="92"/>
      <c r="I155" s="92"/>
      <c r="J155" s="92"/>
      <c r="K155" s="93"/>
      <c r="L155" s="91"/>
      <c r="M155" s="91"/>
      <c r="N155" s="89"/>
    </row>
    <row r="156" spans="1:14" s="47" customFormat="1" ht="12">
      <c r="A156" s="138"/>
      <c r="B156" s="89"/>
      <c r="C156" s="90"/>
      <c r="D156" s="89"/>
      <c r="E156" s="89"/>
      <c r="F156" s="89"/>
      <c r="G156" s="91"/>
      <c r="H156" s="92"/>
      <c r="I156" s="92"/>
      <c r="J156" s="92"/>
      <c r="K156" s="93"/>
      <c r="L156" s="91"/>
      <c r="M156" s="91"/>
      <c r="N156" s="89"/>
    </row>
    <row r="157" spans="1:14" s="47" customFormat="1" ht="12">
      <c r="A157" s="138"/>
      <c r="B157" s="89"/>
      <c r="C157" s="90"/>
      <c r="D157" s="89"/>
      <c r="E157" s="89"/>
      <c r="F157" s="89"/>
      <c r="G157" s="91"/>
      <c r="H157" s="92"/>
      <c r="I157" s="92"/>
      <c r="J157" s="92"/>
      <c r="K157" s="93"/>
      <c r="L157" s="91"/>
      <c r="M157" s="91"/>
      <c r="N157" s="89"/>
    </row>
    <row r="158" spans="1:14" s="47" customFormat="1" ht="12">
      <c r="A158" s="138"/>
      <c r="B158" s="89"/>
      <c r="C158" s="90"/>
      <c r="D158" s="89"/>
      <c r="E158" s="89"/>
      <c r="F158" s="89"/>
      <c r="G158" s="91"/>
      <c r="H158" s="92"/>
      <c r="I158" s="92"/>
      <c r="J158" s="92"/>
      <c r="K158" s="93"/>
      <c r="L158" s="91"/>
      <c r="M158" s="91"/>
      <c r="N158" s="89"/>
    </row>
    <row r="159" spans="1:14" s="47" customFormat="1" ht="12">
      <c r="A159" s="138"/>
      <c r="B159" s="89"/>
      <c r="C159" s="90"/>
      <c r="D159" s="89"/>
      <c r="E159" s="89"/>
      <c r="F159" s="89"/>
      <c r="G159" s="91"/>
      <c r="H159" s="92"/>
      <c r="I159" s="92"/>
      <c r="J159" s="92"/>
      <c r="K159" s="93"/>
      <c r="L159" s="91"/>
      <c r="M159" s="91"/>
      <c r="N159" s="89"/>
    </row>
    <row r="160" spans="1:14" s="47" customFormat="1" ht="12">
      <c r="A160" s="138"/>
      <c r="B160" s="89"/>
      <c r="C160" s="90"/>
      <c r="D160" s="89"/>
      <c r="E160" s="89"/>
      <c r="F160" s="89"/>
      <c r="G160" s="91"/>
      <c r="H160" s="92"/>
      <c r="I160" s="92"/>
      <c r="J160" s="92"/>
      <c r="K160" s="93"/>
      <c r="L160" s="91"/>
      <c r="M160" s="91"/>
      <c r="N160" s="89"/>
    </row>
    <row r="161" spans="1:14" s="47" customFormat="1" ht="12">
      <c r="A161" s="138"/>
      <c r="B161" s="89"/>
      <c r="C161" s="90"/>
      <c r="D161" s="89"/>
      <c r="E161" s="89"/>
      <c r="F161" s="89"/>
      <c r="G161" s="91"/>
      <c r="H161" s="92"/>
      <c r="I161" s="92"/>
      <c r="J161" s="92"/>
      <c r="K161" s="93"/>
      <c r="L161" s="91"/>
      <c r="M161" s="91"/>
      <c r="N161" s="89"/>
    </row>
    <row r="162" spans="1:14" s="47" customFormat="1" ht="12">
      <c r="A162" s="138"/>
      <c r="B162" s="89"/>
      <c r="C162" s="90"/>
      <c r="D162" s="89"/>
      <c r="E162" s="89"/>
      <c r="F162" s="89"/>
      <c r="G162" s="91"/>
      <c r="H162" s="92"/>
      <c r="I162" s="92"/>
      <c r="J162" s="92"/>
      <c r="K162" s="93"/>
      <c r="L162" s="91"/>
      <c r="M162" s="91"/>
      <c r="N162" s="89"/>
    </row>
    <row r="163" spans="1:14" s="47" customFormat="1" ht="12">
      <c r="A163" s="138"/>
      <c r="B163" s="89"/>
      <c r="C163" s="90"/>
      <c r="D163" s="89"/>
      <c r="E163" s="89"/>
      <c r="F163" s="89"/>
      <c r="G163" s="91"/>
      <c r="H163" s="92"/>
      <c r="I163" s="92"/>
      <c r="J163" s="92"/>
      <c r="K163" s="93"/>
      <c r="L163" s="91"/>
      <c r="M163" s="91"/>
      <c r="N163" s="89"/>
    </row>
    <row r="164" spans="1:14" s="47" customFormat="1" ht="12">
      <c r="A164" s="138"/>
      <c r="B164" s="89"/>
      <c r="C164" s="90"/>
      <c r="D164" s="89"/>
      <c r="E164" s="89"/>
      <c r="F164" s="89"/>
      <c r="G164" s="91"/>
      <c r="H164" s="92"/>
      <c r="I164" s="92"/>
      <c r="J164" s="92"/>
      <c r="K164" s="93"/>
      <c r="L164" s="91"/>
      <c r="M164" s="91"/>
      <c r="N164" s="89"/>
    </row>
    <row r="165" spans="1:14" s="47" customFormat="1" ht="12">
      <c r="A165" s="138"/>
      <c r="B165" s="89"/>
      <c r="C165" s="90"/>
      <c r="D165" s="89"/>
      <c r="E165" s="89"/>
      <c r="F165" s="89"/>
      <c r="G165" s="91"/>
      <c r="H165" s="92"/>
      <c r="I165" s="92"/>
      <c r="J165" s="92"/>
      <c r="K165" s="93"/>
      <c r="L165" s="91"/>
      <c r="M165" s="91"/>
      <c r="N165" s="89"/>
    </row>
    <row r="166" spans="1:14" s="47" customFormat="1" ht="12">
      <c r="A166" s="138"/>
      <c r="B166" s="89"/>
      <c r="C166" s="90"/>
      <c r="D166" s="89"/>
      <c r="E166" s="89"/>
      <c r="F166" s="89"/>
      <c r="G166" s="91"/>
      <c r="H166" s="92"/>
      <c r="I166" s="92"/>
      <c r="J166" s="92"/>
      <c r="K166" s="93"/>
      <c r="L166" s="91"/>
      <c r="M166" s="91"/>
      <c r="N166" s="89"/>
    </row>
    <row r="167" spans="1:14" s="47" customFormat="1" ht="12">
      <c r="A167" s="138"/>
      <c r="B167" s="89"/>
      <c r="C167" s="90"/>
      <c r="D167" s="89"/>
      <c r="E167" s="89"/>
      <c r="F167" s="89"/>
      <c r="G167" s="91"/>
      <c r="H167" s="92"/>
      <c r="I167" s="92"/>
      <c r="J167" s="92"/>
      <c r="K167" s="93"/>
      <c r="L167" s="91"/>
      <c r="M167" s="91"/>
      <c r="N167" s="89"/>
    </row>
    <row r="168" spans="1:14" s="47" customFormat="1" ht="12">
      <c r="A168" s="138"/>
      <c r="B168" s="89"/>
      <c r="C168" s="90"/>
      <c r="D168" s="89"/>
      <c r="E168" s="89"/>
      <c r="F168" s="89"/>
      <c r="G168" s="91"/>
      <c r="H168" s="92"/>
      <c r="I168" s="92"/>
      <c r="J168" s="92"/>
      <c r="K168" s="93"/>
      <c r="L168" s="91"/>
      <c r="M168" s="91"/>
      <c r="N168" s="89"/>
    </row>
    <row r="169" spans="1:14" s="47" customFormat="1" ht="12">
      <c r="A169" s="138"/>
      <c r="B169" s="89"/>
      <c r="C169" s="90"/>
      <c r="D169" s="89"/>
      <c r="E169" s="89"/>
      <c r="F169" s="89"/>
      <c r="G169" s="91"/>
      <c r="H169" s="92"/>
      <c r="I169" s="92"/>
      <c r="J169" s="92"/>
      <c r="K169" s="93"/>
      <c r="L169" s="91"/>
      <c r="M169" s="91"/>
      <c r="N169" s="89"/>
    </row>
    <row r="170" spans="1:14" s="47" customFormat="1" ht="12">
      <c r="A170" s="138"/>
      <c r="B170" s="89"/>
      <c r="C170" s="90"/>
      <c r="D170" s="89"/>
      <c r="E170" s="89"/>
      <c r="F170" s="89"/>
      <c r="G170" s="91"/>
      <c r="H170" s="92"/>
      <c r="I170" s="92"/>
      <c r="J170" s="92"/>
      <c r="K170" s="93"/>
      <c r="L170" s="91"/>
      <c r="M170" s="91"/>
      <c r="N170" s="89"/>
    </row>
    <row r="171" spans="1:14" s="47" customFormat="1" ht="12">
      <c r="A171" s="138"/>
      <c r="B171" s="89"/>
      <c r="C171" s="90"/>
      <c r="D171" s="89"/>
      <c r="E171" s="89"/>
      <c r="F171" s="89"/>
      <c r="G171" s="91"/>
      <c r="H171" s="92"/>
      <c r="I171" s="92"/>
      <c r="J171" s="92"/>
      <c r="K171" s="93"/>
      <c r="L171" s="91"/>
      <c r="M171" s="91"/>
      <c r="N171" s="89"/>
    </row>
    <row r="172" spans="1:14" s="47" customFormat="1" ht="12">
      <c r="A172" s="138"/>
      <c r="B172" s="89"/>
      <c r="C172" s="90"/>
      <c r="D172" s="89"/>
      <c r="E172" s="89"/>
      <c r="F172" s="89"/>
      <c r="G172" s="91"/>
      <c r="H172" s="92"/>
      <c r="I172" s="92"/>
      <c r="J172" s="92"/>
      <c r="K172" s="93"/>
      <c r="L172" s="91"/>
      <c r="M172" s="91"/>
      <c r="N172" s="89"/>
    </row>
    <row r="173" spans="1:14" s="47" customFormat="1" ht="12">
      <c r="A173" s="138"/>
      <c r="B173" s="89"/>
      <c r="C173" s="90"/>
      <c r="D173" s="89"/>
      <c r="E173" s="89"/>
      <c r="F173" s="89"/>
      <c r="G173" s="91"/>
      <c r="H173" s="92"/>
      <c r="I173" s="92"/>
      <c r="J173" s="92"/>
      <c r="K173" s="93"/>
      <c r="L173" s="91"/>
      <c r="M173" s="91"/>
      <c r="N173" s="89"/>
    </row>
    <row r="174" spans="1:14" s="47" customFormat="1" ht="12">
      <c r="A174" s="138"/>
      <c r="B174" s="89"/>
      <c r="C174" s="90"/>
      <c r="D174" s="89"/>
      <c r="E174" s="89"/>
      <c r="F174" s="89"/>
      <c r="G174" s="91"/>
      <c r="H174" s="92"/>
      <c r="I174" s="92"/>
      <c r="J174" s="92"/>
      <c r="K174" s="93"/>
      <c r="L174" s="91"/>
      <c r="M174" s="91"/>
      <c r="N174" s="89"/>
    </row>
    <row r="175" spans="1:14" s="47" customFormat="1" ht="12">
      <c r="A175" s="138"/>
      <c r="B175" s="89"/>
      <c r="C175" s="90"/>
      <c r="D175" s="89"/>
      <c r="E175" s="89"/>
      <c r="F175" s="89"/>
      <c r="G175" s="91"/>
      <c r="H175" s="92"/>
      <c r="I175" s="92"/>
      <c r="J175" s="92"/>
      <c r="K175" s="93"/>
      <c r="L175" s="91"/>
      <c r="M175" s="91"/>
      <c r="N175" s="89"/>
    </row>
    <row r="176" spans="1:14" s="47" customFormat="1" ht="12">
      <c r="A176" s="138"/>
      <c r="B176" s="89"/>
      <c r="C176" s="90"/>
      <c r="D176" s="89"/>
      <c r="E176" s="89"/>
      <c r="F176" s="89"/>
      <c r="G176" s="91"/>
      <c r="H176" s="92"/>
      <c r="I176" s="92"/>
      <c r="J176" s="92"/>
      <c r="K176" s="93"/>
      <c r="L176" s="91"/>
      <c r="M176" s="91"/>
      <c r="N176" s="89"/>
    </row>
    <row r="177" spans="1:14" s="47" customFormat="1" ht="12">
      <c r="A177" s="138"/>
      <c r="B177" s="89"/>
      <c r="C177" s="90"/>
      <c r="D177" s="89"/>
      <c r="E177" s="89"/>
      <c r="F177" s="89"/>
      <c r="G177" s="91"/>
      <c r="H177" s="92"/>
      <c r="I177" s="92"/>
      <c r="J177" s="92"/>
      <c r="K177" s="93"/>
      <c r="L177" s="91"/>
      <c r="M177" s="91"/>
      <c r="N177" s="89"/>
    </row>
    <row r="178" spans="1:14" s="47" customFormat="1" ht="12">
      <c r="A178" s="138"/>
      <c r="B178" s="89"/>
      <c r="C178" s="90"/>
      <c r="D178" s="89"/>
      <c r="E178" s="89"/>
      <c r="F178" s="89"/>
      <c r="G178" s="91"/>
      <c r="H178" s="92"/>
      <c r="I178" s="92"/>
      <c r="J178" s="92"/>
      <c r="K178" s="93"/>
      <c r="L178" s="91"/>
      <c r="M178" s="91"/>
      <c r="N178" s="89"/>
    </row>
    <row r="179" spans="1:14" s="47" customFormat="1" ht="12">
      <c r="A179" s="138"/>
      <c r="B179" s="89"/>
      <c r="C179" s="90"/>
      <c r="D179" s="89"/>
      <c r="E179" s="89"/>
      <c r="F179" s="89"/>
      <c r="G179" s="91"/>
      <c r="H179" s="92"/>
      <c r="I179" s="92"/>
      <c r="J179" s="92"/>
      <c r="K179" s="93"/>
      <c r="L179" s="91"/>
      <c r="M179" s="91"/>
      <c r="N179" s="89"/>
    </row>
    <row r="180" spans="1:14" s="47" customFormat="1" ht="12">
      <c r="A180" s="138"/>
      <c r="B180" s="89"/>
      <c r="C180" s="90"/>
      <c r="D180" s="89"/>
      <c r="E180" s="89"/>
      <c r="F180" s="89"/>
      <c r="G180" s="91"/>
      <c r="H180" s="92"/>
      <c r="I180" s="92"/>
      <c r="J180" s="92"/>
      <c r="K180" s="93"/>
      <c r="L180" s="91"/>
      <c r="M180" s="91"/>
      <c r="N180" s="89"/>
    </row>
    <row r="181" spans="1:14" s="47" customFormat="1" ht="12">
      <c r="A181" s="138"/>
      <c r="B181" s="89"/>
      <c r="C181" s="90"/>
      <c r="D181" s="89"/>
      <c r="E181" s="89"/>
      <c r="F181" s="89"/>
      <c r="G181" s="91"/>
      <c r="H181" s="92"/>
      <c r="I181" s="92"/>
      <c r="J181" s="92"/>
      <c r="K181" s="93"/>
      <c r="L181" s="91"/>
      <c r="M181" s="91"/>
      <c r="N181" s="89"/>
    </row>
    <row r="182" spans="1:14" s="47" customFormat="1" ht="12">
      <c r="A182" s="138"/>
      <c r="B182" s="89"/>
      <c r="C182" s="90"/>
      <c r="D182" s="89"/>
      <c r="E182" s="89"/>
      <c r="F182" s="89"/>
      <c r="G182" s="91"/>
      <c r="H182" s="92"/>
      <c r="I182" s="92"/>
      <c r="J182" s="92"/>
      <c r="K182" s="93"/>
      <c r="L182" s="91"/>
      <c r="M182" s="91"/>
      <c r="N182" s="89"/>
    </row>
    <row r="183" spans="1:14" s="47" customFormat="1" ht="12">
      <c r="A183" s="138"/>
      <c r="B183" s="89"/>
      <c r="C183" s="90"/>
      <c r="D183" s="89"/>
      <c r="E183" s="89"/>
      <c r="F183" s="89"/>
      <c r="G183" s="91"/>
      <c r="H183" s="92"/>
      <c r="I183" s="92"/>
      <c r="J183" s="92"/>
      <c r="K183" s="93"/>
      <c r="L183" s="91"/>
      <c r="M183" s="91"/>
      <c r="N183" s="89"/>
    </row>
    <row r="184" spans="1:14" s="47" customFormat="1" ht="12">
      <c r="A184" s="138"/>
      <c r="B184" s="89"/>
      <c r="C184" s="90"/>
      <c r="D184" s="89"/>
      <c r="E184" s="89"/>
      <c r="F184" s="89"/>
      <c r="G184" s="91"/>
      <c r="H184" s="92"/>
      <c r="I184" s="92"/>
      <c r="J184" s="92"/>
      <c r="K184" s="93"/>
      <c r="L184" s="91"/>
      <c r="M184" s="91"/>
      <c r="N184" s="89"/>
    </row>
    <row r="185" spans="1:14" s="47" customFormat="1" ht="12">
      <c r="A185" s="138"/>
      <c r="B185" s="89"/>
      <c r="C185" s="90"/>
      <c r="D185" s="89"/>
      <c r="E185" s="89"/>
      <c r="F185" s="89"/>
      <c r="G185" s="91"/>
      <c r="H185" s="92"/>
      <c r="I185" s="92"/>
      <c r="J185" s="92"/>
      <c r="K185" s="93"/>
      <c r="L185" s="91"/>
      <c r="M185" s="91"/>
      <c r="N185" s="89"/>
    </row>
    <row r="186" spans="1:14" s="47" customFormat="1" ht="12">
      <c r="A186" s="138"/>
      <c r="B186" s="89"/>
      <c r="C186" s="90"/>
      <c r="D186" s="89"/>
      <c r="E186" s="89"/>
      <c r="F186" s="89"/>
      <c r="G186" s="91"/>
      <c r="H186" s="92"/>
      <c r="I186" s="92"/>
      <c r="J186" s="92"/>
      <c r="K186" s="93"/>
      <c r="L186" s="91"/>
      <c r="M186" s="91"/>
      <c r="N186" s="89"/>
    </row>
    <row r="187" spans="1:14" s="47" customFormat="1" ht="12">
      <c r="A187" s="138"/>
      <c r="B187" s="89"/>
      <c r="C187" s="90"/>
      <c r="D187" s="89"/>
      <c r="E187" s="89"/>
      <c r="F187" s="89"/>
      <c r="G187" s="91"/>
      <c r="H187" s="92"/>
      <c r="I187" s="92"/>
      <c r="J187" s="92"/>
      <c r="K187" s="93"/>
      <c r="L187" s="91"/>
      <c r="M187" s="91"/>
      <c r="N187" s="89"/>
    </row>
    <row r="188" spans="1:14" s="47" customFormat="1" ht="12">
      <c r="A188" s="140"/>
      <c r="B188" s="89"/>
      <c r="C188" s="90"/>
      <c r="D188" s="89"/>
      <c r="E188" s="89"/>
      <c r="F188" s="89"/>
      <c r="G188" s="91"/>
      <c r="H188" s="92"/>
      <c r="I188" s="92"/>
      <c r="J188" s="92"/>
      <c r="K188" s="93"/>
      <c r="L188" s="91"/>
      <c r="M188" s="91"/>
      <c r="N188" s="89"/>
    </row>
    <row r="189" spans="1:14" s="113" customFormat="1" ht="12.75">
      <c r="A189" s="13"/>
      <c r="B189" s="108"/>
      <c r="C189" s="109"/>
      <c r="D189" s="108"/>
      <c r="E189" s="108"/>
      <c r="F189" s="108"/>
      <c r="G189" s="110"/>
      <c r="H189" s="111"/>
      <c r="I189" s="111"/>
      <c r="J189" s="111"/>
      <c r="K189" s="112"/>
      <c r="L189" s="110"/>
      <c r="M189" s="110"/>
      <c r="N189" s="108"/>
    </row>
  </sheetData>
  <mergeCells count="22">
    <mergeCell ref="L1:N1"/>
    <mergeCell ref="H43:I43"/>
    <mergeCell ref="H54:I54"/>
    <mergeCell ref="H66:I66"/>
    <mergeCell ref="H79:I79"/>
    <mergeCell ref="N7:N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  <mergeCell ref="H104:I104"/>
    <mergeCell ref="H92:I92"/>
    <mergeCell ref="H19:I19"/>
    <mergeCell ref="H31:I31"/>
    <mergeCell ref="B7:B8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75" fitToWidth="0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132"/>
  <sheetViews>
    <sheetView topLeftCell="A84" zoomScaleNormal="100" workbookViewId="0">
      <selection activeCell="F94" sqref="F94"/>
    </sheetView>
  </sheetViews>
  <sheetFormatPr defaultRowHeight="15"/>
  <cols>
    <col min="1" max="1" width="6.42578125" style="2" customWidth="1"/>
    <col min="2" max="2" width="10.85546875" style="4" customWidth="1"/>
    <col min="3" max="3" width="32.42578125" style="12" customWidth="1"/>
    <col min="4" max="4" width="27.28515625" style="4" customWidth="1"/>
    <col min="5" max="5" width="9.28515625" style="4" customWidth="1"/>
    <col min="6" max="6" width="28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77" t="s">
        <v>1</v>
      </c>
      <c r="M1" s="169"/>
      <c r="N1" s="169"/>
    </row>
    <row r="2" spans="1:14">
      <c r="B2" s="1"/>
      <c r="C2" s="24"/>
      <c r="D2" s="32" t="s">
        <v>443</v>
      </c>
      <c r="E2" s="32"/>
      <c r="G2" s="3"/>
      <c r="H2" s="5"/>
      <c r="I2" s="5"/>
      <c r="J2" s="5"/>
      <c r="L2" s="3"/>
      <c r="M2" s="3"/>
      <c r="N2" s="7"/>
    </row>
    <row r="3" spans="1:14">
      <c r="B3" s="1"/>
      <c r="C3" s="27"/>
      <c r="G3" s="3"/>
      <c r="H3" s="5"/>
      <c r="I3" s="5"/>
      <c r="J3" s="5"/>
      <c r="K3" s="22" t="s">
        <v>2</v>
      </c>
      <c r="L3" s="22"/>
      <c r="M3" s="21">
        <f>SUM(H19,H31,H43,H54,H66,H79,H92,H104)</f>
        <v>2016</v>
      </c>
      <c r="N3" s="22">
        <f>SUM(J19,J31,J43,J54,J66,J79,J92,J104)</f>
        <v>20</v>
      </c>
    </row>
    <row r="4" spans="1:14">
      <c r="B4" s="1"/>
      <c r="C4" s="24"/>
      <c r="G4" s="3"/>
      <c r="H4" s="5"/>
      <c r="I4" s="5"/>
      <c r="J4" s="5"/>
      <c r="L4" s="5"/>
      <c r="M4" s="14"/>
      <c r="N4" s="7"/>
    </row>
    <row r="5" spans="1:14">
      <c r="B5" s="1"/>
      <c r="C5" s="26"/>
      <c r="D5" s="8"/>
      <c r="E5" s="8"/>
      <c r="F5" s="8"/>
      <c r="G5" s="3"/>
      <c r="H5" s="5"/>
      <c r="I5" s="5"/>
      <c r="J5" s="5"/>
      <c r="K5" s="6"/>
      <c r="L5" s="150"/>
      <c r="M5" s="6"/>
      <c r="N5" s="9"/>
    </row>
    <row r="6" spans="1:14" ht="15" customHeight="1">
      <c r="A6" s="10" t="s">
        <v>3</v>
      </c>
      <c r="B6" s="11"/>
      <c r="D6" s="11"/>
      <c r="E6" s="11"/>
      <c r="F6" s="11"/>
      <c r="J6" s="18"/>
      <c r="K6" s="11"/>
      <c r="M6" s="11"/>
    </row>
    <row r="7" spans="1:14" ht="24.75" customHeight="1">
      <c r="A7" s="158" t="s">
        <v>4</v>
      </c>
      <c r="B7" s="156" t="s">
        <v>5</v>
      </c>
      <c r="C7" s="156" t="s">
        <v>6</v>
      </c>
      <c r="D7" s="160" t="s">
        <v>7</v>
      </c>
      <c r="E7" s="160" t="s">
        <v>8</v>
      </c>
      <c r="F7" s="160" t="s">
        <v>9</v>
      </c>
      <c r="G7" s="156" t="s">
        <v>10</v>
      </c>
      <c r="H7" s="162" t="s">
        <v>11</v>
      </c>
      <c r="I7" s="163"/>
      <c r="J7" s="164" t="s">
        <v>12</v>
      </c>
      <c r="K7" s="166" t="s">
        <v>13</v>
      </c>
      <c r="L7" s="160" t="s">
        <v>14</v>
      </c>
      <c r="M7" s="156" t="s">
        <v>15</v>
      </c>
      <c r="N7" s="170" t="s">
        <v>16</v>
      </c>
    </row>
    <row r="8" spans="1:14" ht="26.25" customHeight="1">
      <c r="A8" s="159"/>
      <c r="B8" s="157"/>
      <c r="C8" s="157"/>
      <c r="D8" s="161"/>
      <c r="E8" s="161"/>
      <c r="F8" s="161"/>
      <c r="G8" s="157"/>
      <c r="H8" s="19" t="s">
        <v>17</v>
      </c>
      <c r="I8" s="16" t="s">
        <v>18</v>
      </c>
      <c r="J8" s="165"/>
      <c r="K8" s="167"/>
      <c r="L8" s="161"/>
      <c r="M8" s="157"/>
      <c r="N8" s="171"/>
    </row>
    <row r="9" spans="1:14" s="114" customFormat="1" ht="12">
      <c r="A9" s="128">
        <v>1</v>
      </c>
      <c r="B9" s="33" t="s">
        <v>19</v>
      </c>
      <c r="C9" s="34" t="s">
        <v>20</v>
      </c>
      <c r="D9" s="34" t="s">
        <v>21</v>
      </c>
      <c r="E9" s="33"/>
      <c r="F9" s="33" t="s">
        <v>22</v>
      </c>
      <c r="G9" s="35" t="s">
        <v>23</v>
      </c>
      <c r="H9" s="36">
        <v>0</v>
      </c>
      <c r="I9" s="36">
        <v>2</v>
      </c>
      <c r="J9" s="36"/>
      <c r="K9" s="37">
        <v>3</v>
      </c>
      <c r="L9" s="38" t="s">
        <v>24</v>
      </c>
      <c r="M9" s="38" t="s">
        <v>25</v>
      </c>
      <c r="N9" s="33"/>
    </row>
    <row r="10" spans="1:14" s="67" customFormat="1" ht="12">
      <c r="A10" s="129">
        <v>1</v>
      </c>
      <c r="B10" s="40" t="s">
        <v>26</v>
      </c>
      <c r="C10" s="41" t="s">
        <v>27</v>
      </c>
      <c r="D10" s="115" t="s">
        <v>28</v>
      </c>
      <c r="E10" s="40"/>
      <c r="F10" s="40" t="s">
        <v>29</v>
      </c>
      <c r="G10" s="43" t="s">
        <v>459</v>
      </c>
      <c r="H10" s="44">
        <v>2</v>
      </c>
      <c r="I10" s="44">
        <v>0</v>
      </c>
      <c r="J10" s="44"/>
      <c r="K10" s="45">
        <v>4</v>
      </c>
      <c r="L10" s="46" t="s">
        <v>30</v>
      </c>
      <c r="M10" s="46" t="s">
        <v>25</v>
      </c>
      <c r="N10" s="40"/>
    </row>
    <row r="11" spans="1:14" s="67" customFormat="1" ht="12">
      <c r="A11" s="129">
        <v>1</v>
      </c>
      <c r="B11" s="40" t="s">
        <v>31</v>
      </c>
      <c r="C11" s="41" t="s">
        <v>32</v>
      </c>
      <c r="D11" s="41" t="s">
        <v>33</v>
      </c>
      <c r="E11" s="40"/>
      <c r="F11" s="40" t="s">
        <v>34</v>
      </c>
      <c r="G11" s="43" t="s">
        <v>459</v>
      </c>
      <c r="H11" s="44">
        <v>2</v>
      </c>
      <c r="I11" s="44">
        <v>0</v>
      </c>
      <c r="J11" s="44"/>
      <c r="K11" s="45">
        <v>3</v>
      </c>
      <c r="L11" s="46" t="s">
        <v>30</v>
      </c>
      <c r="M11" s="46" t="s">
        <v>25</v>
      </c>
      <c r="N11" s="40" t="s">
        <v>35</v>
      </c>
    </row>
    <row r="12" spans="1:14" s="67" customFormat="1" ht="12">
      <c r="A12" s="129">
        <v>1</v>
      </c>
      <c r="B12" s="40" t="s">
        <v>36</v>
      </c>
      <c r="C12" s="41" t="s">
        <v>37</v>
      </c>
      <c r="D12" s="41" t="s">
        <v>38</v>
      </c>
      <c r="E12" s="40"/>
      <c r="F12" s="40" t="s">
        <v>467</v>
      </c>
      <c r="G12" s="43" t="s">
        <v>459</v>
      </c>
      <c r="H12" s="44">
        <v>2</v>
      </c>
      <c r="I12" s="44">
        <v>0</v>
      </c>
      <c r="J12" s="44"/>
      <c r="K12" s="45">
        <v>3</v>
      </c>
      <c r="L12" s="46" t="s">
        <v>30</v>
      </c>
      <c r="M12" s="46" t="s">
        <v>25</v>
      </c>
      <c r="N12" s="40"/>
    </row>
    <row r="13" spans="1:14" s="47" customFormat="1" ht="12">
      <c r="A13" s="129">
        <v>1</v>
      </c>
      <c r="B13" s="40" t="s">
        <v>39</v>
      </c>
      <c r="C13" s="41" t="s">
        <v>40</v>
      </c>
      <c r="D13" s="48" t="s">
        <v>41</v>
      </c>
      <c r="E13" s="40"/>
      <c r="F13" s="40" t="s">
        <v>42</v>
      </c>
      <c r="G13" s="43" t="s">
        <v>43</v>
      </c>
      <c r="H13" s="44">
        <v>1</v>
      </c>
      <c r="I13" s="44">
        <v>2</v>
      </c>
      <c r="J13" s="44"/>
      <c r="K13" s="45">
        <v>4</v>
      </c>
      <c r="L13" s="46" t="s">
        <v>24</v>
      </c>
      <c r="M13" s="46" t="s">
        <v>25</v>
      </c>
      <c r="N13" s="40" t="s">
        <v>44</v>
      </c>
    </row>
    <row r="14" spans="1:14" s="47" customFormat="1" ht="12">
      <c r="A14" s="129">
        <v>1</v>
      </c>
      <c r="B14" s="40" t="s">
        <v>45</v>
      </c>
      <c r="C14" s="41" t="s">
        <v>46</v>
      </c>
      <c r="D14" s="42" t="s">
        <v>47</v>
      </c>
      <c r="E14" s="40"/>
      <c r="F14" s="40" t="s">
        <v>209</v>
      </c>
      <c r="G14" s="43" t="s">
        <v>43</v>
      </c>
      <c r="H14" s="44">
        <v>0</v>
      </c>
      <c r="I14" s="44">
        <v>2</v>
      </c>
      <c r="J14" s="44"/>
      <c r="K14" s="45">
        <v>3</v>
      </c>
      <c r="L14" s="46" t="s">
        <v>24</v>
      </c>
      <c r="M14" s="46" t="s">
        <v>25</v>
      </c>
      <c r="N14" s="40" t="s">
        <v>48</v>
      </c>
    </row>
    <row r="15" spans="1:14" s="47" customFormat="1" ht="12">
      <c r="A15" s="129">
        <v>1</v>
      </c>
      <c r="B15" s="40" t="s">
        <v>49</v>
      </c>
      <c r="C15" s="41" t="s">
        <v>50</v>
      </c>
      <c r="D15" s="42" t="s">
        <v>51</v>
      </c>
      <c r="E15" s="40"/>
      <c r="F15" s="40" t="s">
        <v>52</v>
      </c>
      <c r="G15" s="43" t="s">
        <v>23</v>
      </c>
      <c r="H15" s="44">
        <v>1</v>
      </c>
      <c r="I15" s="44">
        <v>2</v>
      </c>
      <c r="J15" s="44"/>
      <c r="K15" s="45">
        <v>4</v>
      </c>
      <c r="L15" s="46" t="s">
        <v>30</v>
      </c>
      <c r="M15" s="46" t="s">
        <v>25</v>
      </c>
      <c r="N15" s="40" t="s">
        <v>53</v>
      </c>
    </row>
    <row r="16" spans="1:14" s="47" customFormat="1" ht="12">
      <c r="A16" s="129">
        <v>1</v>
      </c>
      <c r="B16" s="40" t="s">
        <v>54</v>
      </c>
      <c r="C16" s="41" t="s">
        <v>55</v>
      </c>
      <c r="D16" s="41" t="s">
        <v>56</v>
      </c>
      <c r="E16" s="40"/>
      <c r="F16" s="40" t="s">
        <v>462</v>
      </c>
      <c r="G16" s="43" t="s">
        <v>57</v>
      </c>
      <c r="H16" s="44">
        <v>0</v>
      </c>
      <c r="I16" s="44">
        <v>2</v>
      </c>
      <c r="J16" s="44"/>
      <c r="K16" s="45">
        <v>2</v>
      </c>
      <c r="L16" s="46" t="s">
        <v>24</v>
      </c>
      <c r="M16" s="46" t="s">
        <v>25</v>
      </c>
      <c r="N16" s="40" t="s">
        <v>58</v>
      </c>
    </row>
    <row r="17" spans="1:14" s="47" customFormat="1" ht="24">
      <c r="A17" s="129">
        <v>1</v>
      </c>
      <c r="B17" s="40"/>
      <c r="C17" s="41" t="s">
        <v>59</v>
      </c>
      <c r="D17" s="43"/>
      <c r="E17" s="40"/>
      <c r="F17" s="40"/>
      <c r="G17" s="43"/>
      <c r="H17" s="44">
        <v>0</v>
      </c>
      <c r="I17" s="44">
        <v>1</v>
      </c>
      <c r="J17" s="44"/>
      <c r="K17" s="45">
        <v>2</v>
      </c>
      <c r="L17" s="46"/>
      <c r="M17" s="46" t="s">
        <v>60</v>
      </c>
      <c r="N17" s="40"/>
    </row>
    <row r="18" spans="1:14" s="47" customFormat="1" ht="12">
      <c r="A18" s="130"/>
      <c r="B18" s="49"/>
      <c r="C18" s="49"/>
      <c r="D18" s="49"/>
      <c r="E18" s="49"/>
      <c r="F18" s="49"/>
      <c r="G18" s="50"/>
      <c r="H18" s="51">
        <f>SUM(H9:H17)</f>
        <v>8</v>
      </c>
      <c r="I18" s="51">
        <f>SUM(I9:I17)</f>
        <v>11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>
      <c r="A19" s="130"/>
      <c r="B19" s="49"/>
      <c r="C19" s="49"/>
      <c r="D19" s="49"/>
      <c r="E19" s="49"/>
      <c r="F19" s="49"/>
      <c r="G19" s="53" t="s">
        <v>61</v>
      </c>
      <c r="H19" s="154">
        <f>SUM(H18:I18)*14</f>
        <v>266</v>
      </c>
      <c r="I19" s="155"/>
      <c r="J19" s="54">
        <f>SUM(J18)</f>
        <v>0</v>
      </c>
      <c r="K19" s="55"/>
      <c r="L19" s="52"/>
      <c r="M19" s="52"/>
      <c r="N19" s="49"/>
    </row>
    <row r="20" spans="1:14" s="67" customFormat="1" ht="24">
      <c r="A20" s="131">
        <v>2</v>
      </c>
      <c r="B20" s="56" t="s">
        <v>62</v>
      </c>
      <c r="C20" s="56" t="s">
        <v>63</v>
      </c>
      <c r="D20" s="56" t="s">
        <v>64</v>
      </c>
      <c r="E20" s="56"/>
      <c r="F20" s="56" t="s">
        <v>65</v>
      </c>
      <c r="G20" s="57" t="s">
        <v>459</v>
      </c>
      <c r="H20" s="58">
        <v>2</v>
      </c>
      <c r="I20" s="58">
        <v>0</v>
      </c>
      <c r="J20" s="58"/>
      <c r="K20" s="59">
        <v>3</v>
      </c>
      <c r="L20" s="60" t="s">
        <v>30</v>
      </c>
      <c r="M20" s="60" t="s">
        <v>25</v>
      </c>
      <c r="N20" s="56" t="s">
        <v>66</v>
      </c>
    </row>
    <row r="21" spans="1:14" s="67" customFormat="1" ht="24">
      <c r="A21" s="131">
        <v>2</v>
      </c>
      <c r="B21" s="56" t="s">
        <v>67</v>
      </c>
      <c r="C21" s="56" t="s">
        <v>68</v>
      </c>
      <c r="D21" s="56" t="s">
        <v>69</v>
      </c>
      <c r="E21" s="56" t="s">
        <v>31</v>
      </c>
      <c r="F21" s="56" t="s">
        <v>70</v>
      </c>
      <c r="G21" s="57" t="s">
        <v>459</v>
      </c>
      <c r="H21" s="58">
        <v>2</v>
      </c>
      <c r="I21" s="58">
        <v>1</v>
      </c>
      <c r="J21" s="58"/>
      <c r="K21" s="59">
        <v>4</v>
      </c>
      <c r="L21" s="60" t="s">
        <v>30</v>
      </c>
      <c r="M21" s="60" t="s">
        <v>25</v>
      </c>
      <c r="N21" s="56" t="s">
        <v>71</v>
      </c>
    </row>
    <row r="22" spans="1:14" s="47" customFormat="1" ht="12">
      <c r="A22" s="131">
        <v>2</v>
      </c>
      <c r="B22" s="56" t="s">
        <v>72</v>
      </c>
      <c r="C22" s="56" t="s">
        <v>73</v>
      </c>
      <c r="D22" s="56" t="s">
        <v>74</v>
      </c>
      <c r="E22" s="56"/>
      <c r="F22" s="56" t="s">
        <v>75</v>
      </c>
      <c r="G22" s="57" t="s">
        <v>43</v>
      </c>
      <c r="H22" s="58">
        <v>0</v>
      </c>
      <c r="I22" s="58">
        <v>2</v>
      </c>
      <c r="J22" s="58"/>
      <c r="K22" s="59">
        <v>3</v>
      </c>
      <c r="L22" s="60" t="s">
        <v>24</v>
      </c>
      <c r="M22" s="60" t="s">
        <v>25</v>
      </c>
      <c r="N22" s="56" t="s">
        <v>76</v>
      </c>
    </row>
    <row r="23" spans="1:14" s="47" customFormat="1" ht="12">
      <c r="A23" s="131">
        <v>2</v>
      </c>
      <c r="B23" s="56" t="s">
        <v>77</v>
      </c>
      <c r="C23" s="56" t="s">
        <v>78</v>
      </c>
      <c r="D23" s="56" t="s">
        <v>79</v>
      </c>
      <c r="E23" s="56" t="s">
        <v>39</v>
      </c>
      <c r="F23" s="56" t="s">
        <v>42</v>
      </c>
      <c r="G23" s="57" t="s">
        <v>43</v>
      </c>
      <c r="H23" s="58">
        <v>1</v>
      </c>
      <c r="I23" s="58">
        <v>1</v>
      </c>
      <c r="J23" s="58"/>
      <c r="K23" s="59">
        <v>3</v>
      </c>
      <c r="L23" s="60" t="s">
        <v>30</v>
      </c>
      <c r="M23" s="60" t="s">
        <v>25</v>
      </c>
      <c r="N23" s="56" t="s">
        <v>80</v>
      </c>
    </row>
    <row r="24" spans="1:14" s="47" customFormat="1" ht="12">
      <c r="A24" s="131">
        <v>2</v>
      </c>
      <c r="B24" s="56" t="s">
        <v>81</v>
      </c>
      <c r="C24" s="56" t="s">
        <v>82</v>
      </c>
      <c r="D24" s="56" t="s">
        <v>83</v>
      </c>
      <c r="E24" s="56"/>
      <c r="F24" s="56" t="s">
        <v>209</v>
      </c>
      <c r="G24" s="57" t="s">
        <v>43</v>
      </c>
      <c r="H24" s="58">
        <v>1</v>
      </c>
      <c r="I24" s="58">
        <v>2</v>
      </c>
      <c r="J24" s="58"/>
      <c r="K24" s="59">
        <v>3</v>
      </c>
      <c r="L24" s="60" t="s">
        <v>24</v>
      </c>
      <c r="M24" s="60" t="s">
        <v>25</v>
      </c>
      <c r="N24" s="56" t="s">
        <v>84</v>
      </c>
    </row>
    <row r="25" spans="1:14" s="47" customFormat="1" ht="12">
      <c r="A25" s="131">
        <v>2</v>
      </c>
      <c r="B25" s="56" t="s">
        <v>85</v>
      </c>
      <c r="C25" s="56" t="s">
        <v>86</v>
      </c>
      <c r="D25" s="56" t="s">
        <v>87</v>
      </c>
      <c r="E25" s="56" t="s">
        <v>49</v>
      </c>
      <c r="F25" s="61" t="s">
        <v>88</v>
      </c>
      <c r="G25" s="57" t="s">
        <v>23</v>
      </c>
      <c r="H25" s="58">
        <v>1</v>
      </c>
      <c r="I25" s="58">
        <v>1</v>
      </c>
      <c r="J25" s="58"/>
      <c r="K25" s="59">
        <v>3</v>
      </c>
      <c r="L25" s="60" t="s">
        <v>30</v>
      </c>
      <c r="M25" s="60" t="s">
        <v>25</v>
      </c>
      <c r="N25" s="56" t="s">
        <v>89</v>
      </c>
    </row>
    <row r="26" spans="1:14" s="47" customFormat="1" ht="12">
      <c r="A26" s="131">
        <v>2</v>
      </c>
      <c r="B26" s="56" t="s">
        <v>90</v>
      </c>
      <c r="C26" s="61" t="s">
        <v>91</v>
      </c>
      <c r="D26" s="61" t="s">
        <v>92</v>
      </c>
      <c r="E26" s="56" t="s">
        <v>54</v>
      </c>
      <c r="F26" s="56" t="s">
        <v>93</v>
      </c>
      <c r="G26" s="57" t="s">
        <v>57</v>
      </c>
      <c r="H26" s="58">
        <v>0</v>
      </c>
      <c r="I26" s="58">
        <v>2</v>
      </c>
      <c r="J26" s="58"/>
      <c r="K26" s="59">
        <v>3</v>
      </c>
      <c r="L26" s="60" t="s">
        <v>24</v>
      </c>
      <c r="M26" s="60" t="s">
        <v>25</v>
      </c>
      <c r="N26" s="56" t="s">
        <v>94</v>
      </c>
    </row>
    <row r="27" spans="1:14" s="47" customFormat="1" ht="24">
      <c r="A27" s="131">
        <v>2</v>
      </c>
      <c r="B27" s="56" t="s">
        <v>95</v>
      </c>
      <c r="C27" s="61" t="s">
        <v>432</v>
      </c>
      <c r="D27" s="61" t="s">
        <v>429</v>
      </c>
      <c r="E27" s="56"/>
      <c r="F27" s="56" t="s">
        <v>96</v>
      </c>
      <c r="G27" s="57" t="s">
        <v>97</v>
      </c>
      <c r="H27" s="58">
        <v>1</v>
      </c>
      <c r="I27" s="58">
        <v>1</v>
      </c>
      <c r="J27" s="58"/>
      <c r="K27" s="59">
        <v>3</v>
      </c>
      <c r="L27" s="60" t="s">
        <v>24</v>
      </c>
      <c r="M27" s="60" t="s">
        <v>25</v>
      </c>
      <c r="N27" s="56" t="s">
        <v>98</v>
      </c>
    </row>
    <row r="28" spans="1:14" s="47" customFormat="1" ht="24">
      <c r="A28" s="131">
        <v>2</v>
      </c>
      <c r="B28" s="56" t="s">
        <v>99</v>
      </c>
      <c r="C28" s="61" t="s">
        <v>100</v>
      </c>
      <c r="D28" s="61" t="s">
        <v>101</v>
      </c>
      <c r="E28" s="56"/>
      <c r="F28" s="56" t="s">
        <v>34</v>
      </c>
      <c r="G28" s="57" t="s">
        <v>459</v>
      </c>
      <c r="H28" s="58"/>
      <c r="I28" s="58"/>
      <c r="J28" s="58">
        <v>10</v>
      </c>
      <c r="K28" s="59">
        <v>3</v>
      </c>
      <c r="L28" s="60" t="s">
        <v>103</v>
      </c>
      <c r="M28" s="60" t="s">
        <v>25</v>
      </c>
      <c r="N28" s="56" t="s">
        <v>140</v>
      </c>
    </row>
    <row r="29" spans="1:14" s="47" customFormat="1" ht="24">
      <c r="A29" s="131">
        <v>2</v>
      </c>
      <c r="B29" s="56"/>
      <c r="C29" s="61" t="s">
        <v>59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60"/>
      <c r="M29" s="60" t="s">
        <v>60</v>
      </c>
      <c r="N29" s="56"/>
    </row>
    <row r="30" spans="1:14" s="47" customFormat="1" ht="12">
      <c r="A30" s="130"/>
      <c r="B30" s="49"/>
      <c r="C30" s="62"/>
      <c r="D30" s="62"/>
      <c r="E30" s="49"/>
      <c r="F30" s="49"/>
      <c r="G30" s="50"/>
      <c r="H30" s="51">
        <f>SUM(H20:H29)</f>
        <v>8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>
      <c r="A31" s="130"/>
      <c r="B31" s="49"/>
      <c r="C31" s="62"/>
      <c r="D31" s="62"/>
      <c r="E31" s="49"/>
      <c r="F31" s="49"/>
      <c r="G31" s="53" t="s">
        <v>61</v>
      </c>
      <c r="H31" s="154">
        <f>SUM(H30:I30)*14</f>
        <v>266</v>
      </c>
      <c r="I31" s="155"/>
      <c r="J31" s="54">
        <f>SUM(J30)</f>
        <v>10</v>
      </c>
      <c r="K31" s="51"/>
      <c r="L31" s="52"/>
      <c r="M31" s="52"/>
      <c r="N31" s="49"/>
    </row>
    <row r="32" spans="1:14" s="47" customFormat="1" ht="12">
      <c r="A32" s="129">
        <v>3</v>
      </c>
      <c r="B32" s="40" t="s">
        <v>105</v>
      </c>
      <c r="C32" s="63" t="s">
        <v>106</v>
      </c>
      <c r="D32" s="64" t="s">
        <v>107</v>
      </c>
      <c r="E32" s="40"/>
      <c r="F32" s="40" t="s">
        <v>102</v>
      </c>
      <c r="G32" s="43" t="s">
        <v>43</v>
      </c>
      <c r="H32" s="44">
        <v>1</v>
      </c>
      <c r="I32" s="44">
        <v>2</v>
      </c>
      <c r="J32" s="44"/>
      <c r="K32" s="45">
        <v>4</v>
      </c>
      <c r="L32" s="46" t="s">
        <v>30</v>
      </c>
      <c r="M32" s="46" t="s">
        <v>25</v>
      </c>
      <c r="N32" s="40" t="s">
        <v>108</v>
      </c>
    </row>
    <row r="33" spans="1:14" s="47" customFormat="1" ht="12">
      <c r="A33" s="129">
        <v>3</v>
      </c>
      <c r="B33" s="40" t="s">
        <v>109</v>
      </c>
      <c r="C33" s="63" t="s">
        <v>110</v>
      </c>
      <c r="D33" s="63" t="s">
        <v>111</v>
      </c>
      <c r="E33" s="40" t="s">
        <v>81</v>
      </c>
      <c r="F33" s="40" t="s">
        <v>209</v>
      </c>
      <c r="G33" s="43" t="s">
        <v>43</v>
      </c>
      <c r="H33" s="44">
        <v>1</v>
      </c>
      <c r="I33" s="44">
        <v>1</v>
      </c>
      <c r="J33" s="44"/>
      <c r="K33" s="45">
        <v>3</v>
      </c>
      <c r="L33" s="46" t="s">
        <v>30</v>
      </c>
      <c r="M33" s="46" t="s">
        <v>25</v>
      </c>
      <c r="N33" s="40" t="s">
        <v>112</v>
      </c>
    </row>
    <row r="34" spans="1:14" s="47" customFormat="1" ht="24">
      <c r="A34" s="129">
        <v>3</v>
      </c>
      <c r="B34" s="40" t="s">
        <v>113</v>
      </c>
      <c r="C34" s="63" t="s">
        <v>114</v>
      </c>
      <c r="D34" s="63" t="s">
        <v>115</v>
      </c>
      <c r="E34" s="40" t="s">
        <v>116</v>
      </c>
      <c r="F34" s="40" t="s">
        <v>75</v>
      </c>
      <c r="G34" s="43" t="s">
        <v>43</v>
      </c>
      <c r="H34" s="44">
        <v>1</v>
      </c>
      <c r="I34" s="44">
        <v>2</v>
      </c>
      <c r="J34" s="44"/>
      <c r="K34" s="45">
        <v>4</v>
      </c>
      <c r="L34" s="46" t="s">
        <v>24</v>
      </c>
      <c r="M34" s="46" t="s">
        <v>25</v>
      </c>
      <c r="N34" s="40" t="s">
        <v>117</v>
      </c>
    </row>
    <row r="35" spans="1:14" s="47" customFormat="1" ht="12">
      <c r="A35" s="129">
        <v>3</v>
      </c>
      <c r="B35" s="40" t="s">
        <v>118</v>
      </c>
      <c r="C35" s="63" t="s">
        <v>119</v>
      </c>
      <c r="D35" s="63" t="s">
        <v>120</v>
      </c>
      <c r="E35" s="40"/>
      <c r="F35" s="40" t="s">
        <v>121</v>
      </c>
      <c r="G35" s="43" t="s">
        <v>43</v>
      </c>
      <c r="H35" s="44">
        <v>1</v>
      </c>
      <c r="I35" s="44">
        <v>2</v>
      </c>
      <c r="J35" s="44"/>
      <c r="K35" s="45">
        <v>4</v>
      </c>
      <c r="L35" s="46" t="s">
        <v>30</v>
      </c>
      <c r="M35" s="46" t="s">
        <v>25</v>
      </c>
      <c r="N35" s="40" t="s">
        <v>122</v>
      </c>
    </row>
    <row r="36" spans="1:14" s="47" customFormat="1" ht="12">
      <c r="A36" s="129">
        <v>3</v>
      </c>
      <c r="B36" s="40" t="s">
        <v>123</v>
      </c>
      <c r="C36" s="63" t="s">
        <v>124</v>
      </c>
      <c r="D36" s="63" t="s">
        <v>125</v>
      </c>
      <c r="E36" s="40" t="s">
        <v>90</v>
      </c>
      <c r="F36" s="40" t="s">
        <v>126</v>
      </c>
      <c r="G36" s="43" t="s">
        <v>57</v>
      </c>
      <c r="H36" s="44">
        <v>2</v>
      </c>
      <c r="I36" s="44">
        <v>0</v>
      </c>
      <c r="J36" s="44"/>
      <c r="K36" s="45">
        <v>3</v>
      </c>
      <c r="L36" s="46" t="s">
        <v>30</v>
      </c>
      <c r="M36" s="46" t="s">
        <v>25</v>
      </c>
      <c r="N36" s="40" t="s">
        <v>127</v>
      </c>
    </row>
    <row r="37" spans="1:14" s="47" customFormat="1" ht="24">
      <c r="A37" s="129">
        <v>3</v>
      </c>
      <c r="B37" s="40" t="s">
        <v>128</v>
      </c>
      <c r="C37" s="63" t="s">
        <v>129</v>
      </c>
      <c r="D37" s="63" t="s">
        <v>430</v>
      </c>
      <c r="E37" s="40"/>
      <c r="F37" s="40" t="s">
        <v>464</v>
      </c>
      <c r="G37" s="43" t="s">
        <v>97</v>
      </c>
      <c r="H37" s="44">
        <v>0</v>
      </c>
      <c r="I37" s="44">
        <v>2</v>
      </c>
      <c r="J37" s="44"/>
      <c r="K37" s="45">
        <v>2</v>
      </c>
      <c r="L37" s="46" t="s">
        <v>24</v>
      </c>
      <c r="M37" s="46" t="s">
        <v>25</v>
      </c>
      <c r="N37" s="40" t="s">
        <v>130</v>
      </c>
    </row>
    <row r="38" spans="1:14" s="47" customFormat="1" ht="12">
      <c r="A38" s="129">
        <v>3</v>
      </c>
      <c r="B38" s="40" t="s">
        <v>131</v>
      </c>
      <c r="C38" s="63" t="s">
        <v>132</v>
      </c>
      <c r="D38" s="63" t="s">
        <v>133</v>
      </c>
      <c r="E38" s="40"/>
      <c r="F38" s="63" t="s">
        <v>465</v>
      </c>
      <c r="G38" s="43" t="s">
        <v>135</v>
      </c>
      <c r="H38" s="44">
        <v>1</v>
      </c>
      <c r="I38" s="44">
        <v>1</v>
      </c>
      <c r="J38" s="44"/>
      <c r="K38" s="45">
        <v>4</v>
      </c>
      <c r="L38" s="46" t="s">
        <v>30</v>
      </c>
      <c r="M38" s="46" t="s">
        <v>25</v>
      </c>
      <c r="N38" s="40" t="s">
        <v>136</v>
      </c>
    </row>
    <row r="39" spans="1:14" s="47" customFormat="1" ht="24">
      <c r="A39" s="129">
        <v>3</v>
      </c>
      <c r="B39" s="40" t="s">
        <v>137</v>
      </c>
      <c r="C39" s="63" t="s">
        <v>138</v>
      </c>
      <c r="D39" s="63" t="s">
        <v>139</v>
      </c>
      <c r="E39" s="40" t="s">
        <v>99</v>
      </c>
      <c r="F39" s="40" t="s">
        <v>102</v>
      </c>
      <c r="G39" s="43" t="s">
        <v>43</v>
      </c>
      <c r="H39" s="44"/>
      <c r="I39" s="44"/>
      <c r="J39" s="44">
        <v>10</v>
      </c>
      <c r="K39" s="45">
        <v>3</v>
      </c>
      <c r="L39" s="46" t="s">
        <v>103</v>
      </c>
      <c r="M39" s="46" t="s">
        <v>25</v>
      </c>
      <c r="N39" s="40" t="s">
        <v>104</v>
      </c>
    </row>
    <row r="40" spans="1:14" s="47" customFormat="1" ht="12">
      <c r="A40" s="65" t="s">
        <v>141</v>
      </c>
      <c r="B40" s="40"/>
      <c r="C40" s="63"/>
      <c r="D40" s="63"/>
      <c r="E40" s="40"/>
      <c r="F40" s="40"/>
      <c r="G40" s="43"/>
      <c r="H40" s="44"/>
      <c r="I40" s="44"/>
      <c r="J40" s="44"/>
      <c r="K40" s="45"/>
      <c r="L40" s="46"/>
      <c r="M40" s="46"/>
      <c r="N40" s="40"/>
    </row>
    <row r="41" spans="1:14" s="47" customFormat="1" ht="24">
      <c r="A41" s="129">
        <v>3</v>
      </c>
      <c r="B41" s="40" t="s">
        <v>344</v>
      </c>
      <c r="C41" s="63" t="s">
        <v>345</v>
      </c>
      <c r="D41" s="63" t="s">
        <v>346</v>
      </c>
      <c r="E41" s="40"/>
      <c r="F41" s="40" t="s">
        <v>347</v>
      </c>
      <c r="G41" s="43" t="s">
        <v>229</v>
      </c>
      <c r="H41" s="44">
        <v>2</v>
      </c>
      <c r="I41" s="44">
        <v>0</v>
      </c>
      <c r="J41" s="44"/>
      <c r="K41" s="45">
        <v>3</v>
      </c>
      <c r="L41" s="46" t="s">
        <v>30</v>
      </c>
      <c r="M41" s="46" t="s">
        <v>145</v>
      </c>
      <c r="N41" s="40"/>
    </row>
    <row r="42" spans="1:14" s="47" customFormat="1" ht="12">
      <c r="A42" s="130"/>
      <c r="B42" s="49"/>
      <c r="C42" s="62"/>
      <c r="D42" s="62"/>
      <c r="E42" s="49"/>
      <c r="F42" s="49"/>
      <c r="G42" s="50"/>
      <c r="H42" s="51">
        <f>SUM(H32:H41)</f>
        <v>9</v>
      </c>
      <c r="I42" s="51">
        <f>SUM(I32:I41)</f>
        <v>10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>
      <c r="A43" s="130"/>
      <c r="B43" s="49"/>
      <c r="C43" s="62"/>
      <c r="D43" s="62"/>
      <c r="E43" s="49"/>
      <c r="F43" s="49"/>
      <c r="G43" s="53" t="s">
        <v>61</v>
      </c>
      <c r="H43" s="154">
        <f>SUM(H42:I42)*14</f>
        <v>266</v>
      </c>
      <c r="I43" s="155"/>
      <c r="J43" s="54">
        <f>SUM(J42)</f>
        <v>10</v>
      </c>
      <c r="K43" s="51"/>
      <c r="L43" s="52"/>
      <c r="M43" s="52"/>
      <c r="N43" s="49"/>
    </row>
    <row r="44" spans="1:14" s="47" customFormat="1" ht="12">
      <c r="A44" s="131">
        <v>4</v>
      </c>
      <c r="B44" s="56" t="s">
        <v>147</v>
      </c>
      <c r="C44" s="61" t="s">
        <v>148</v>
      </c>
      <c r="D44" s="61" t="s">
        <v>149</v>
      </c>
      <c r="E44" s="56" t="s">
        <v>105</v>
      </c>
      <c r="F44" s="56" t="s">
        <v>102</v>
      </c>
      <c r="G44" s="57" t="s">
        <v>43</v>
      </c>
      <c r="H44" s="58">
        <v>0</v>
      </c>
      <c r="I44" s="58">
        <v>3</v>
      </c>
      <c r="J44" s="58"/>
      <c r="K44" s="59">
        <v>4</v>
      </c>
      <c r="L44" s="60" t="s">
        <v>24</v>
      </c>
      <c r="M44" s="60" t="s">
        <v>25</v>
      </c>
      <c r="N44" s="56" t="s">
        <v>150</v>
      </c>
    </row>
    <row r="45" spans="1:14" s="47" customFormat="1" ht="12">
      <c r="A45" s="131">
        <v>4</v>
      </c>
      <c r="B45" s="56" t="s">
        <v>449</v>
      </c>
      <c r="C45" s="61" t="s">
        <v>151</v>
      </c>
      <c r="D45" s="61" t="s">
        <v>152</v>
      </c>
      <c r="E45" s="56" t="s">
        <v>67</v>
      </c>
      <c r="F45" s="56" t="s">
        <v>153</v>
      </c>
      <c r="G45" s="57" t="s">
        <v>459</v>
      </c>
      <c r="H45" s="58">
        <v>2</v>
      </c>
      <c r="I45" s="58">
        <v>0</v>
      </c>
      <c r="J45" s="58"/>
      <c r="K45" s="59">
        <v>3</v>
      </c>
      <c r="L45" s="60" t="s">
        <v>30</v>
      </c>
      <c r="M45" s="60" t="s">
        <v>25</v>
      </c>
      <c r="N45" s="56" t="s">
        <v>154</v>
      </c>
    </row>
    <row r="46" spans="1:14" s="47" customFormat="1" ht="24">
      <c r="A46" s="131">
        <v>4</v>
      </c>
      <c r="B46" s="66" t="s">
        <v>155</v>
      </c>
      <c r="C46" s="61" t="s">
        <v>156</v>
      </c>
      <c r="D46" s="61" t="s">
        <v>157</v>
      </c>
      <c r="E46" s="56" t="s">
        <v>158</v>
      </c>
      <c r="F46" s="56" t="s">
        <v>159</v>
      </c>
      <c r="G46" s="57" t="s">
        <v>43</v>
      </c>
      <c r="H46" s="58">
        <v>0</v>
      </c>
      <c r="I46" s="58">
        <v>2</v>
      </c>
      <c r="J46" s="58"/>
      <c r="K46" s="59">
        <v>3</v>
      </c>
      <c r="L46" s="60" t="s">
        <v>24</v>
      </c>
      <c r="M46" s="60" t="s">
        <v>25</v>
      </c>
      <c r="N46" s="56" t="s">
        <v>160</v>
      </c>
    </row>
    <row r="47" spans="1:14" s="47" customFormat="1" ht="12">
      <c r="A47" s="131">
        <v>4</v>
      </c>
      <c r="B47" s="56" t="s">
        <v>161</v>
      </c>
      <c r="C47" s="61" t="s">
        <v>162</v>
      </c>
      <c r="D47" s="61" t="s">
        <v>163</v>
      </c>
      <c r="E47" s="56" t="s">
        <v>113</v>
      </c>
      <c r="F47" s="56" t="s">
        <v>75</v>
      </c>
      <c r="G47" s="57" t="s">
        <v>43</v>
      </c>
      <c r="H47" s="58">
        <v>0</v>
      </c>
      <c r="I47" s="58">
        <v>2</v>
      </c>
      <c r="J47" s="58"/>
      <c r="K47" s="59">
        <v>3</v>
      </c>
      <c r="L47" s="60" t="s">
        <v>24</v>
      </c>
      <c r="M47" s="60" t="s">
        <v>25</v>
      </c>
      <c r="N47" s="56" t="s">
        <v>164</v>
      </c>
    </row>
    <row r="48" spans="1:14" s="47" customFormat="1" ht="12">
      <c r="A48" s="131">
        <v>4</v>
      </c>
      <c r="B48" s="56" t="s">
        <v>165</v>
      </c>
      <c r="C48" s="61" t="s">
        <v>166</v>
      </c>
      <c r="D48" s="61" t="s">
        <v>167</v>
      </c>
      <c r="E48" s="56" t="s">
        <v>118</v>
      </c>
      <c r="F48" s="56" t="s">
        <v>121</v>
      </c>
      <c r="G48" s="57" t="s">
        <v>43</v>
      </c>
      <c r="H48" s="58">
        <v>1</v>
      </c>
      <c r="I48" s="58">
        <v>2</v>
      </c>
      <c r="J48" s="58"/>
      <c r="K48" s="59">
        <v>4</v>
      </c>
      <c r="L48" s="60" t="s">
        <v>30</v>
      </c>
      <c r="M48" s="60" t="s">
        <v>25</v>
      </c>
      <c r="N48" s="56" t="s">
        <v>168</v>
      </c>
    </row>
    <row r="49" spans="1:14" s="47" customFormat="1" ht="24">
      <c r="A49" s="131">
        <v>4</v>
      </c>
      <c r="B49" s="56" t="s">
        <v>169</v>
      </c>
      <c r="C49" s="61" t="s">
        <v>170</v>
      </c>
      <c r="D49" s="61" t="s">
        <v>171</v>
      </c>
      <c r="E49" s="56"/>
      <c r="F49" s="56" t="s">
        <v>121</v>
      </c>
      <c r="G49" s="57" t="s">
        <v>43</v>
      </c>
      <c r="H49" s="58">
        <v>1</v>
      </c>
      <c r="I49" s="58">
        <v>1</v>
      </c>
      <c r="J49" s="58"/>
      <c r="K49" s="59">
        <v>3</v>
      </c>
      <c r="L49" s="60" t="s">
        <v>30</v>
      </c>
      <c r="M49" s="60" t="s">
        <v>25</v>
      </c>
      <c r="N49" s="56" t="s">
        <v>172</v>
      </c>
    </row>
    <row r="50" spans="1:14" s="70" customFormat="1" ht="24">
      <c r="A50" s="131">
        <v>4</v>
      </c>
      <c r="B50" s="68" t="s">
        <v>173</v>
      </c>
      <c r="C50" s="69" t="s">
        <v>174</v>
      </c>
      <c r="D50" s="69" t="s">
        <v>175</v>
      </c>
      <c r="E50" s="68"/>
      <c r="F50" s="69" t="s">
        <v>461</v>
      </c>
      <c r="G50" s="58" t="s">
        <v>57</v>
      </c>
      <c r="H50" s="58">
        <v>1</v>
      </c>
      <c r="I50" s="58">
        <v>0</v>
      </c>
      <c r="J50" s="58"/>
      <c r="K50" s="58">
        <v>2</v>
      </c>
      <c r="L50" s="58" t="s">
        <v>30</v>
      </c>
      <c r="M50" s="58" t="s">
        <v>25</v>
      </c>
      <c r="N50" s="68" t="s">
        <v>176</v>
      </c>
    </row>
    <row r="51" spans="1:14" s="47" customFormat="1" ht="24">
      <c r="A51" s="131">
        <v>4</v>
      </c>
      <c r="B51" s="56" t="s">
        <v>177</v>
      </c>
      <c r="C51" s="61" t="s">
        <v>178</v>
      </c>
      <c r="D51" s="61" t="s">
        <v>179</v>
      </c>
      <c r="E51" s="56"/>
      <c r="F51" s="61" t="s">
        <v>134</v>
      </c>
      <c r="G51" s="57" t="s">
        <v>135</v>
      </c>
      <c r="H51" s="58">
        <v>0</v>
      </c>
      <c r="I51" s="58">
        <v>2</v>
      </c>
      <c r="J51" s="58"/>
      <c r="K51" s="59">
        <v>3</v>
      </c>
      <c r="L51" s="60" t="s">
        <v>24</v>
      </c>
      <c r="M51" s="60" t="s">
        <v>25</v>
      </c>
      <c r="N51" s="56" t="s">
        <v>447</v>
      </c>
    </row>
    <row r="52" spans="1:14" s="47" customFormat="1" ht="24">
      <c r="A52" s="131">
        <v>4</v>
      </c>
      <c r="B52" s="56" t="s">
        <v>181</v>
      </c>
      <c r="C52" s="61" t="s">
        <v>182</v>
      </c>
      <c r="D52" s="61" t="s">
        <v>183</v>
      </c>
      <c r="E52" s="56" t="s">
        <v>184</v>
      </c>
      <c r="F52" s="56" t="s">
        <v>159</v>
      </c>
      <c r="G52" s="57" t="s">
        <v>43</v>
      </c>
      <c r="H52" s="58">
        <v>0</v>
      </c>
      <c r="I52" s="58">
        <v>3</v>
      </c>
      <c r="J52" s="58"/>
      <c r="K52" s="59">
        <v>3</v>
      </c>
      <c r="L52" s="60" t="s">
        <v>103</v>
      </c>
      <c r="M52" s="60" t="s">
        <v>25</v>
      </c>
      <c r="N52" s="56" t="s">
        <v>185</v>
      </c>
    </row>
    <row r="53" spans="1:14" s="47" customFormat="1" ht="12">
      <c r="A53" s="130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14" s="47" customFormat="1" ht="24">
      <c r="A54" s="130"/>
      <c r="B54" s="49"/>
      <c r="C54" s="62"/>
      <c r="D54" s="62"/>
      <c r="E54" s="49"/>
      <c r="F54" s="49"/>
      <c r="G54" s="53" t="s">
        <v>61</v>
      </c>
      <c r="H54" s="152">
        <f>SUM(H53:I53)*14</f>
        <v>280</v>
      </c>
      <c r="I54" s="153"/>
      <c r="J54" s="54">
        <f>SUM(J53)</f>
        <v>0</v>
      </c>
      <c r="K54" s="51"/>
      <c r="L54" s="52"/>
      <c r="M54" s="52"/>
      <c r="N54" s="49"/>
    </row>
    <row r="55" spans="1:14" s="67" customFormat="1" ht="12">
      <c r="A55" s="129">
        <v>5</v>
      </c>
      <c r="B55" s="40" t="s">
        <v>186</v>
      </c>
      <c r="C55" s="63" t="s">
        <v>187</v>
      </c>
      <c r="D55" s="116" t="s">
        <v>188</v>
      </c>
      <c r="E55" s="40"/>
      <c r="F55" s="40" t="s">
        <v>189</v>
      </c>
      <c r="G55" s="43" t="s">
        <v>43</v>
      </c>
      <c r="H55" s="44">
        <v>2</v>
      </c>
      <c r="I55" s="44">
        <v>0</v>
      </c>
      <c r="J55" s="44"/>
      <c r="K55" s="45">
        <v>3</v>
      </c>
      <c r="L55" s="46" t="s">
        <v>30</v>
      </c>
      <c r="M55" s="46" t="s">
        <v>25</v>
      </c>
      <c r="N55" s="40" t="s">
        <v>190</v>
      </c>
    </row>
    <row r="56" spans="1:14" s="70" customFormat="1" ht="12">
      <c r="A56" s="129">
        <v>5</v>
      </c>
      <c r="B56" s="70" t="s">
        <v>191</v>
      </c>
      <c r="C56" s="72" t="s">
        <v>192</v>
      </c>
      <c r="D56" s="72" t="s">
        <v>193</v>
      </c>
      <c r="F56" s="70" t="s">
        <v>42</v>
      </c>
      <c r="G56" s="44" t="s">
        <v>43</v>
      </c>
      <c r="H56" s="44">
        <v>1</v>
      </c>
      <c r="I56" s="44">
        <v>1</v>
      </c>
      <c r="J56" s="44"/>
      <c r="K56" s="44">
        <v>4</v>
      </c>
      <c r="L56" s="44" t="s">
        <v>30</v>
      </c>
      <c r="M56" s="44" t="s">
        <v>25</v>
      </c>
      <c r="N56" s="70" t="s">
        <v>194</v>
      </c>
    </row>
    <row r="57" spans="1:14" s="47" customFormat="1" ht="24">
      <c r="A57" s="129">
        <v>5</v>
      </c>
      <c r="B57" s="40" t="s">
        <v>195</v>
      </c>
      <c r="C57" s="63" t="s">
        <v>196</v>
      </c>
      <c r="D57" s="63" t="s">
        <v>197</v>
      </c>
      <c r="E57" s="40" t="s">
        <v>169</v>
      </c>
      <c r="F57" s="40" t="s">
        <v>121</v>
      </c>
      <c r="G57" s="43" t="s">
        <v>43</v>
      </c>
      <c r="H57" s="44">
        <v>0</v>
      </c>
      <c r="I57" s="44">
        <v>2</v>
      </c>
      <c r="J57" s="44"/>
      <c r="K57" s="45">
        <v>3</v>
      </c>
      <c r="L57" s="46" t="s">
        <v>24</v>
      </c>
      <c r="M57" s="46" t="s">
        <v>25</v>
      </c>
      <c r="N57" s="40" t="s">
        <v>198</v>
      </c>
    </row>
    <row r="58" spans="1:14" s="70" customFormat="1" ht="36">
      <c r="A58" s="129">
        <v>5</v>
      </c>
      <c r="B58" s="70" t="s">
        <v>199</v>
      </c>
      <c r="C58" s="72" t="s">
        <v>433</v>
      </c>
      <c r="D58" s="72" t="s">
        <v>431</v>
      </c>
      <c r="E58" s="70" t="s">
        <v>200</v>
      </c>
      <c r="F58" s="70" t="s">
        <v>96</v>
      </c>
      <c r="G58" s="44" t="s">
        <v>97</v>
      </c>
      <c r="H58" s="44">
        <v>1</v>
      </c>
      <c r="I58" s="44">
        <v>1</v>
      </c>
      <c r="J58" s="44"/>
      <c r="K58" s="45">
        <v>3</v>
      </c>
      <c r="L58" s="44" t="s">
        <v>30</v>
      </c>
      <c r="M58" s="44" t="s">
        <v>25</v>
      </c>
      <c r="N58" s="70" t="s">
        <v>201</v>
      </c>
    </row>
    <row r="59" spans="1:14" s="47" customFormat="1" ht="24">
      <c r="A59" s="129">
        <v>5</v>
      </c>
      <c r="B59" s="40" t="s">
        <v>202</v>
      </c>
      <c r="C59" s="63" t="s">
        <v>203</v>
      </c>
      <c r="D59" s="63" t="s">
        <v>204</v>
      </c>
      <c r="E59" s="40"/>
      <c r="F59" s="63" t="s">
        <v>466</v>
      </c>
      <c r="G59" s="43" t="s">
        <v>135</v>
      </c>
      <c r="H59" s="44">
        <v>1</v>
      </c>
      <c r="I59" s="44">
        <v>2</v>
      </c>
      <c r="J59" s="44"/>
      <c r="K59" s="45">
        <v>3</v>
      </c>
      <c r="L59" s="46" t="s">
        <v>30</v>
      </c>
      <c r="M59" s="46" t="s">
        <v>25</v>
      </c>
      <c r="N59" s="40" t="s">
        <v>205</v>
      </c>
    </row>
    <row r="60" spans="1:14" s="47" customFormat="1" ht="24">
      <c r="A60" s="129">
        <v>5</v>
      </c>
      <c r="B60" s="40" t="s">
        <v>206</v>
      </c>
      <c r="C60" s="63" t="s">
        <v>207</v>
      </c>
      <c r="D60" s="63" t="s">
        <v>208</v>
      </c>
      <c r="E60" s="40" t="s">
        <v>181</v>
      </c>
      <c r="F60" s="40" t="s">
        <v>209</v>
      </c>
      <c r="G60" s="43" t="s">
        <v>43</v>
      </c>
      <c r="H60" s="44">
        <v>0</v>
      </c>
      <c r="I60" s="44">
        <v>3</v>
      </c>
      <c r="J60" s="44"/>
      <c r="K60" s="45">
        <v>3</v>
      </c>
      <c r="L60" s="46" t="s">
        <v>24</v>
      </c>
      <c r="M60" s="46" t="s">
        <v>25</v>
      </c>
      <c r="N60" s="40" t="s">
        <v>210</v>
      </c>
    </row>
    <row r="61" spans="1:14" s="47" customFormat="1" ht="24">
      <c r="A61" s="129">
        <v>5</v>
      </c>
      <c r="B61" s="40"/>
      <c r="C61" s="63" t="s">
        <v>59</v>
      </c>
      <c r="D61" s="63"/>
      <c r="E61" s="40"/>
      <c r="F61" s="40"/>
      <c r="G61" s="43"/>
      <c r="H61" s="44">
        <v>0</v>
      </c>
      <c r="I61" s="44">
        <v>1</v>
      </c>
      <c r="J61" s="44"/>
      <c r="K61" s="45">
        <v>2</v>
      </c>
      <c r="L61" s="46"/>
      <c r="M61" s="46" t="s">
        <v>60</v>
      </c>
      <c r="N61" s="40"/>
    </row>
    <row r="62" spans="1:14" s="47" customFormat="1" ht="12">
      <c r="A62" s="65" t="s">
        <v>141</v>
      </c>
      <c r="B62" s="40"/>
      <c r="C62" s="63"/>
      <c r="D62" s="63"/>
      <c r="E62" s="40"/>
      <c r="F62" s="40"/>
      <c r="G62" s="43"/>
      <c r="H62" s="44"/>
      <c r="I62" s="44"/>
      <c r="J62" s="44"/>
      <c r="K62" s="45"/>
      <c r="L62" s="46"/>
      <c r="M62" s="46"/>
      <c r="N62" s="40"/>
    </row>
    <row r="63" spans="1:14" s="70" customFormat="1" ht="24">
      <c r="A63" s="129">
        <v>5</v>
      </c>
      <c r="B63" s="70" t="s">
        <v>348</v>
      </c>
      <c r="C63" s="72" t="s">
        <v>349</v>
      </c>
      <c r="D63" s="72" t="s">
        <v>350</v>
      </c>
      <c r="F63" s="70" t="s">
        <v>351</v>
      </c>
      <c r="G63" s="44" t="s">
        <v>229</v>
      </c>
      <c r="H63" s="44">
        <v>2</v>
      </c>
      <c r="I63" s="44">
        <v>0</v>
      </c>
      <c r="J63" s="44"/>
      <c r="K63" s="45">
        <v>3</v>
      </c>
      <c r="L63" s="44" t="s">
        <v>30</v>
      </c>
      <c r="M63" s="44" t="s">
        <v>145</v>
      </c>
      <c r="N63" s="70" t="s">
        <v>352</v>
      </c>
    </row>
    <row r="64" spans="1:14" s="47" customFormat="1" ht="36" customHeight="1">
      <c r="A64" s="129">
        <v>5</v>
      </c>
      <c r="B64" s="40" t="s">
        <v>353</v>
      </c>
      <c r="C64" s="63" t="s">
        <v>354</v>
      </c>
      <c r="D64" s="63" t="s">
        <v>355</v>
      </c>
      <c r="E64" s="40"/>
      <c r="F64" s="63" t="s">
        <v>228</v>
      </c>
      <c r="G64" s="43" t="s">
        <v>229</v>
      </c>
      <c r="H64" s="44">
        <v>2</v>
      </c>
      <c r="I64" s="44">
        <v>0</v>
      </c>
      <c r="J64" s="44"/>
      <c r="K64" s="45">
        <v>3</v>
      </c>
      <c r="L64" s="46" t="s">
        <v>30</v>
      </c>
      <c r="M64" s="46" t="s">
        <v>145</v>
      </c>
      <c r="N64" s="40"/>
    </row>
    <row r="65" spans="1:44" s="47" customFormat="1" ht="12">
      <c r="A65" s="130"/>
      <c r="B65" s="49"/>
      <c r="C65" s="62"/>
      <c r="D65" s="62"/>
      <c r="E65" s="49"/>
      <c r="F65" s="49"/>
      <c r="G65" s="50"/>
      <c r="H65" s="51">
        <f>SUM(H55:H64)</f>
        <v>9</v>
      </c>
      <c r="I65" s="51">
        <f>SUM(I55:I64)</f>
        <v>10</v>
      </c>
      <c r="J65" s="51">
        <f>SUM(J55:J64)</f>
        <v>0</v>
      </c>
      <c r="K65" s="51">
        <f>SUM(K55:K64)</f>
        <v>27</v>
      </c>
      <c r="L65" s="52"/>
      <c r="M65" s="52"/>
      <c r="N65" s="49"/>
    </row>
    <row r="66" spans="1:44" s="47" customFormat="1" ht="24">
      <c r="A66" s="130"/>
      <c r="B66" s="49"/>
      <c r="C66" s="62"/>
      <c r="D66" s="62"/>
      <c r="E66" s="49"/>
      <c r="F66" s="49"/>
      <c r="G66" s="53" t="s">
        <v>61</v>
      </c>
      <c r="H66" s="154">
        <f>SUM(H65:I65)*14</f>
        <v>266</v>
      </c>
      <c r="I66" s="155"/>
      <c r="J66" s="54">
        <f>SUM(J65)</f>
        <v>0</v>
      </c>
      <c r="K66" s="51"/>
      <c r="L66" s="52"/>
      <c r="M66" s="52"/>
      <c r="N66" s="49"/>
    </row>
    <row r="67" spans="1:44" s="68" customFormat="1" ht="12">
      <c r="A67" s="131">
        <v>6</v>
      </c>
      <c r="B67" s="68" t="s">
        <v>221</v>
      </c>
      <c r="C67" s="69" t="s">
        <v>222</v>
      </c>
      <c r="D67" s="69" t="s">
        <v>223</v>
      </c>
      <c r="F67" s="68" t="s">
        <v>224</v>
      </c>
      <c r="G67" s="58" t="s">
        <v>97</v>
      </c>
      <c r="H67" s="58">
        <v>2</v>
      </c>
      <c r="I67" s="58">
        <v>0</v>
      </c>
      <c r="J67" s="58"/>
      <c r="K67" s="58">
        <v>3</v>
      </c>
      <c r="L67" s="58" t="s">
        <v>30</v>
      </c>
      <c r="M67" s="58" t="s">
        <v>25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</row>
    <row r="68" spans="1:44" s="47" customFormat="1" ht="12">
      <c r="A68" s="131">
        <v>6</v>
      </c>
      <c r="B68" s="56" t="s">
        <v>225</v>
      </c>
      <c r="C68" s="61" t="s">
        <v>226</v>
      </c>
      <c r="D68" s="61" t="s">
        <v>227</v>
      </c>
      <c r="E68" s="56"/>
      <c r="F68" s="61" t="s">
        <v>228</v>
      </c>
      <c r="G68" s="57" t="s">
        <v>229</v>
      </c>
      <c r="H68" s="57">
        <v>1</v>
      </c>
      <c r="I68" s="57">
        <v>1</v>
      </c>
      <c r="J68" s="57"/>
      <c r="K68" s="73">
        <v>3</v>
      </c>
      <c r="L68" s="57" t="s">
        <v>30</v>
      </c>
      <c r="M68" s="57" t="s">
        <v>25</v>
      </c>
      <c r="N68" s="56" t="s">
        <v>448</v>
      </c>
    </row>
    <row r="69" spans="1:44" s="47" customFormat="1" ht="24">
      <c r="A69" s="131">
        <v>6</v>
      </c>
      <c r="B69" s="56" t="s">
        <v>450</v>
      </c>
      <c r="C69" s="61" t="s">
        <v>230</v>
      </c>
      <c r="D69" s="61" t="s">
        <v>231</v>
      </c>
      <c r="E69" s="56"/>
      <c r="F69" s="61" t="s">
        <v>232</v>
      </c>
      <c r="G69" s="57" t="s">
        <v>459</v>
      </c>
      <c r="H69" s="58">
        <v>1</v>
      </c>
      <c r="I69" s="58">
        <v>2</v>
      </c>
      <c r="J69" s="58"/>
      <c r="K69" s="59">
        <v>5</v>
      </c>
      <c r="L69" s="60" t="s">
        <v>24</v>
      </c>
      <c r="M69" s="60" t="s">
        <v>25</v>
      </c>
      <c r="N69" s="56"/>
    </row>
    <row r="70" spans="1:44" s="47" customFormat="1" ht="24">
      <c r="A70" s="131">
        <v>6</v>
      </c>
      <c r="B70" s="56" t="s">
        <v>233</v>
      </c>
      <c r="C70" s="61" t="s">
        <v>234</v>
      </c>
      <c r="D70" s="61" t="s">
        <v>235</v>
      </c>
      <c r="E70" s="56" t="s">
        <v>195</v>
      </c>
      <c r="F70" s="56" t="s">
        <v>121</v>
      </c>
      <c r="G70" s="57" t="s">
        <v>43</v>
      </c>
      <c r="H70" s="58">
        <v>0</v>
      </c>
      <c r="I70" s="58">
        <v>2</v>
      </c>
      <c r="J70" s="58"/>
      <c r="K70" s="59">
        <v>3</v>
      </c>
      <c r="L70" s="60" t="s">
        <v>24</v>
      </c>
      <c r="M70" s="60" t="s">
        <v>25</v>
      </c>
      <c r="N70" s="56" t="s">
        <v>236</v>
      </c>
    </row>
    <row r="71" spans="1:44" s="47" customFormat="1" ht="48">
      <c r="A71" s="131">
        <v>6</v>
      </c>
      <c r="B71" s="56" t="s">
        <v>237</v>
      </c>
      <c r="C71" s="61" t="s">
        <v>434</v>
      </c>
      <c r="D71" s="61" t="s">
        <v>435</v>
      </c>
      <c r="E71" s="56"/>
      <c r="F71" s="61" t="s">
        <v>463</v>
      </c>
      <c r="G71" s="57" t="s">
        <v>97</v>
      </c>
      <c r="H71" s="58">
        <v>0</v>
      </c>
      <c r="I71" s="58">
        <v>1</v>
      </c>
      <c r="J71" s="58"/>
      <c r="K71" s="59">
        <v>2</v>
      </c>
      <c r="L71" s="60" t="s">
        <v>24</v>
      </c>
      <c r="M71" s="60" t="s">
        <v>25</v>
      </c>
      <c r="N71" s="56" t="s">
        <v>238</v>
      </c>
    </row>
    <row r="72" spans="1:44" s="47" customFormat="1" ht="24">
      <c r="A72" s="131">
        <v>6</v>
      </c>
      <c r="B72" s="56" t="s">
        <v>239</v>
      </c>
      <c r="C72" s="61" t="s">
        <v>240</v>
      </c>
      <c r="D72" s="61" t="s">
        <v>241</v>
      </c>
      <c r="E72" s="56" t="s">
        <v>206</v>
      </c>
      <c r="F72" s="56" t="s">
        <v>209</v>
      </c>
      <c r="G72" s="57" t="s">
        <v>43</v>
      </c>
      <c r="H72" s="58">
        <v>0</v>
      </c>
      <c r="I72" s="58">
        <v>3</v>
      </c>
      <c r="J72" s="59"/>
      <c r="K72" s="59">
        <v>4</v>
      </c>
      <c r="L72" s="60" t="s">
        <v>24</v>
      </c>
      <c r="M72" s="60" t="s">
        <v>25</v>
      </c>
      <c r="N72" s="56" t="s">
        <v>242</v>
      </c>
    </row>
    <row r="73" spans="1:44" s="47" customFormat="1" ht="24">
      <c r="A73" s="131">
        <v>6</v>
      </c>
      <c r="B73" s="56" t="s">
        <v>243</v>
      </c>
      <c r="C73" s="61" t="s">
        <v>244</v>
      </c>
      <c r="D73" s="61" t="s">
        <v>356</v>
      </c>
      <c r="E73" s="56" t="s">
        <v>206</v>
      </c>
      <c r="F73" s="56" t="s">
        <v>75</v>
      </c>
      <c r="G73" s="57" t="s">
        <v>43</v>
      </c>
      <c r="H73" s="58">
        <v>0</v>
      </c>
      <c r="I73" s="58">
        <v>3</v>
      </c>
      <c r="J73" s="58"/>
      <c r="K73" s="59">
        <v>3</v>
      </c>
      <c r="L73" s="60" t="s">
        <v>24</v>
      </c>
      <c r="M73" s="60" t="s">
        <v>25</v>
      </c>
      <c r="N73" s="56" t="s">
        <v>246</v>
      </c>
    </row>
    <row r="74" spans="1:44" s="47" customFormat="1" ht="12">
      <c r="A74" s="131">
        <v>6</v>
      </c>
      <c r="B74" s="56" t="s">
        <v>247</v>
      </c>
      <c r="C74" s="61" t="s">
        <v>248</v>
      </c>
      <c r="D74" s="61" t="s">
        <v>249</v>
      </c>
      <c r="E74" s="56"/>
      <c r="F74" s="56" t="s">
        <v>209</v>
      </c>
      <c r="G74" s="57" t="s">
        <v>43</v>
      </c>
      <c r="H74" s="58">
        <v>0</v>
      </c>
      <c r="I74" s="58">
        <v>0</v>
      </c>
      <c r="J74" s="58"/>
      <c r="K74" s="59">
        <v>5</v>
      </c>
      <c r="L74" s="60" t="s">
        <v>24</v>
      </c>
      <c r="M74" s="60" t="s">
        <v>25</v>
      </c>
      <c r="N74" s="56"/>
    </row>
    <row r="75" spans="1:44" s="47" customFormat="1" ht="24">
      <c r="A75" s="131">
        <v>6</v>
      </c>
      <c r="B75" s="56"/>
      <c r="C75" s="61" t="s">
        <v>59</v>
      </c>
      <c r="D75" s="61"/>
      <c r="E75" s="56"/>
      <c r="F75" s="56"/>
      <c r="G75" s="57"/>
      <c r="H75" s="57">
        <v>0</v>
      </c>
      <c r="I75" s="57">
        <v>1</v>
      </c>
      <c r="J75" s="57"/>
      <c r="K75" s="73">
        <v>2</v>
      </c>
      <c r="L75" s="57"/>
      <c r="M75" s="57" t="s">
        <v>60</v>
      </c>
      <c r="N75" s="56"/>
    </row>
    <row r="76" spans="1:44" s="47" customFormat="1" ht="12">
      <c r="A76" s="74" t="s">
        <v>141</v>
      </c>
      <c r="B76" s="56"/>
      <c r="C76" s="61"/>
      <c r="D76" s="61"/>
      <c r="E76" s="56"/>
      <c r="F76" s="56"/>
      <c r="G76" s="57"/>
      <c r="H76" s="58"/>
      <c r="I76" s="58"/>
      <c r="J76" s="58"/>
      <c r="K76" s="59"/>
      <c r="L76" s="60"/>
      <c r="M76" s="60"/>
      <c r="N76" s="56"/>
    </row>
    <row r="77" spans="1:44" s="70" customFormat="1" ht="24">
      <c r="A77" s="131">
        <v>6</v>
      </c>
      <c r="B77" s="68" t="s">
        <v>357</v>
      </c>
      <c r="C77" s="69" t="s">
        <v>358</v>
      </c>
      <c r="D77" s="69" t="s">
        <v>359</v>
      </c>
      <c r="E77" s="68" t="s">
        <v>360</v>
      </c>
      <c r="F77" s="68" t="s">
        <v>361</v>
      </c>
      <c r="G77" s="58" t="s">
        <v>229</v>
      </c>
      <c r="H77" s="58">
        <v>0</v>
      </c>
      <c r="I77" s="58">
        <v>2</v>
      </c>
      <c r="J77" s="58"/>
      <c r="K77" s="58">
        <v>3</v>
      </c>
      <c r="L77" s="58" t="s">
        <v>24</v>
      </c>
      <c r="M77" s="58" t="s">
        <v>145</v>
      </c>
      <c r="N77" s="68" t="s">
        <v>362</v>
      </c>
    </row>
    <row r="78" spans="1:44" s="47" customFormat="1" ht="12">
      <c r="A78" s="130"/>
      <c r="B78" s="49"/>
      <c r="C78" s="62"/>
      <c r="D78" s="62"/>
      <c r="E78" s="49"/>
      <c r="F78" s="49"/>
      <c r="G78" s="50"/>
      <c r="H78" s="51">
        <f>SUM(H67:H77)</f>
        <v>4</v>
      </c>
      <c r="I78" s="51">
        <f>SUM(I67:I77)</f>
        <v>15</v>
      </c>
      <c r="J78" s="51">
        <f>SUM(J67:J77)</f>
        <v>0</v>
      </c>
      <c r="K78" s="51">
        <f>SUM(K67:K77)</f>
        <v>33</v>
      </c>
      <c r="L78" s="52"/>
      <c r="M78" s="52"/>
      <c r="N78" s="49"/>
    </row>
    <row r="79" spans="1:44" s="47" customFormat="1" ht="24">
      <c r="A79" s="130"/>
      <c r="B79" s="49"/>
      <c r="C79" s="49"/>
      <c r="D79" s="49"/>
      <c r="E79" s="49"/>
      <c r="F79" s="49"/>
      <c r="G79" s="53" t="s">
        <v>61</v>
      </c>
      <c r="H79" s="172">
        <f>SUM(H78:I78)*14</f>
        <v>266</v>
      </c>
      <c r="I79" s="172"/>
      <c r="J79" s="54">
        <f>SUM(J78)</f>
        <v>0</v>
      </c>
      <c r="K79" s="51"/>
      <c r="L79" s="52"/>
      <c r="M79" s="52"/>
      <c r="N79" s="49"/>
    </row>
    <row r="80" spans="1:44" s="67" customFormat="1" ht="12">
      <c r="A80" s="129">
        <v>7</v>
      </c>
      <c r="B80" s="40" t="s">
        <v>253</v>
      </c>
      <c r="C80" s="40" t="s">
        <v>254</v>
      </c>
      <c r="D80" s="40" t="s">
        <v>255</v>
      </c>
      <c r="E80" s="40"/>
      <c r="F80" s="40" t="s">
        <v>256</v>
      </c>
      <c r="G80" s="43" t="s">
        <v>257</v>
      </c>
      <c r="H80" s="44">
        <v>1</v>
      </c>
      <c r="I80" s="44">
        <v>0</v>
      </c>
      <c r="J80" s="44"/>
      <c r="K80" s="45">
        <v>2</v>
      </c>
      <c r="L80" s="46" t="s">
        <v>30</v>
      </c>
      <c r="M80" s="46" t="s">
        <v>25</v>
      </c>
      <c r="N80" s="40"/>
    </row>
    <row r="81" spans="1:14" s="47" customFormat="1" ht="12">
      <c r="A81" s="129">
        <v>7</v>
      </c>
      <c r="B81" s="40" t="s">
        <v>258</v>
      </c>
      <c r="C81" s="40" t="s">
        <v>259</v>
      </c>
      <c r="D81" s="40" t="s">
        <v>260</v>
      </c>
      <c r="E81" s="40"/>
      <c r="F81" s="40" t="s">
        <v>219</v>
      </c>
      <c r="G81" s="43" t="s">
        <v>43</v>
      </c>
      <c r="H81" s="44">
        <v>1</v>
      </c>
      <c r="I81" s="44">
        <v>2</v>
      </c>
      <c r="J81" s="44"/>
      <c r="K81" s="45">
        <v>4</v>
      </c>
      <c r="L81" s="46" t="s">
        <v>30</v>
      </c>
      <c r="M81" s="46" t="s">
        <v>25</v>
      </c>
      <c r="N81" s="40" t="s">
        <v>261</v>
      </c>
    </row>
    <row r="82" spans="1:14" s="47" customFormat="1" ht="36">
      <c r="A82" s="129">
        <v>7</v>
      </c>
      <c r="B82" s="40" t="s">
        <v>262</v>
      </c>
      <c r="C82" s="40" t="s">
        <v>263</v>
      </c>
      <c r="D82" s="40" t="s">
        <v>264</v>
      </c>
      <c r="E82" s="40" t="s">
        <v>265</v>
      </c>
      <c r="F82" s="40" t="s">
        <v>159</v>
      </c>
      <c r="G82" s="43" t="s">
        <v>43</v>
      </c>
      <c r="H82" s="44">
        <v>0</v>
      </c>
      <c r="I82" s="44">
        <v>3</v>
      </c>
      <c r="J82" s="45"/>
      <c r="K82" s="45">
        <v>4</v>
      </c>
      <c r="L82" s="46" t="s">
        <v>24</v>
      </c>
      <c r="M82" s="46" t="s">
        <v>25</v>
      </c>
      <c r="N82" s="40" t="s">
        <v>266</v>
      </c>
    </row>
    <row r="83" spans="1:14" s="47" customFormat="1" ht="36">
      <c r="A83" s="129">
        <v>7</v>
      </c>
      <c r="B83" s="40" t="s">
        <v>267</v>
      </c>
      <c r="C83" s="40" t="s">
        <v>363</v>
      </c>
      <c r="D83" s="40" t="s">
        <v>364</v>
      </c>
      <c r="E83" s="40" t="s">
        <v>243</v>
      </c>
      <c r="F83" s="40" t="s">
        <v>75</v>
      </c>
      <c r="G83" s="43" t="s">
        <v>43</v>
      </c>
      <c r="H83" s="44">
        <v>0</v>
      </c>
      <c r="I83" s="44">
        <v>3</v>
      </c>
      <c r="J83" s="44"/>
      <c r="K83" s="45">
        <v>3</v>
      </c>
      <c r="L83" s="46" t="s">
        <v>24</v>
      </c>
      <c r="M83" s="46" t="s">
        <v>25</v>
      </c>
      <c r="N83" s="40" t="s">
        <v>269</v>
      </c>
    </row>
    <row r="84" spans="1:14" s="47" customFormat="1" ht="12">
      <c r="A84" s="129">
        <v>7</v>
      </c>
      <c r="B84" s="40" t="s">
        <v>270</v>
      </c>
      <c r="C84" s="40" t="s">
        <v>271</v>
      </c>
      <c r="D84" s="40" t="s">
        <v>272</v>
      </c>
      <c r="E84" s="40" t="s">
        <v>247</v>
      </c>
      <c r="F84" s="40" t="s">
        <v>159</v>
      </c>
      <c r="G84" s="43" t="s">
        <v>43</v>
      </c>
      <c r="H84" s="44">
        <v>0</v>
      </c>
      <c r="I84" s="44">
        <v>0</v>
      </c>
      <c r="J84" s="44"/>
      <c r="K84" s="45">
        <v>5</v>
      </c>
      <c r="L84" s="46" t="s">
        <v>24</v>
      </c>
      <c r="M84" s="46" t="s">
        <v>25</v>
      </c>
      <c r="N84" s="40"/>
    </row>
    <row r="85" spans="1:14" s="47" customFormat="1" ht="24">
      <c r="A85" s="129">
        <v>7</v>
      </c>
      <c r="B85" s="40"/>
      <c r="C85" s="40" t="s">
        <v>59</v>
      </c>
      <c r="D85" s="40"/>
      <c r="E85" s="40"/>
      <c r="F85" s="40"/>
      <c r="G85" s="43"/>
      <c r="H85" s="44">
        <v>0</v>
      </c>
      <c r="I85" s="44">
        <v>1</v>
      </c>
      <c r="J85" s="44"/>
      <c r="K85" s="45">
        <v>2</v>
      </c>
      <c r="L85" s="46"/>
      <c r="M85" s="46" t="s">
        <v>60</v>
      </c>
      <c r="N85" s="40"/>
    </row>
    <row r="86" spans="1:14" s="47" customFormat="1" ht="24" customHeight="1">
      <c r="A86" s="173" t="s">
        <v>141</v>
      </c>
      <c r="B86" s="174"/>
      <c r="C86" s="40"/>
      <c r="D86" s="40"/>
      <c r="E86" s="40"/>
      <c r="F86" s="40"/>
      <c r="G86" s="43"/>
      <c r="H86" s="44"/>
      <c r="I86" s="44"/>
      <c r="J86" s="44"/>
      <c r="K86" s="45"/>
      <c r="L86" s="46"/>
      <c r="M86" s="46"/>
      <c r="N86" s="40"/>
    </row>
    <row r="87" spans="1:14" s="47" customFormat="1" ht="24">
      <c r="A87" s="129">
        <v>7</v>
      </c>
      <c r="B87" s="40" t="s">
        <v>365</v>
      </c>
      <c r="C87" s="40" t="s">
        <v>366</v>
      </c>
      <c r="D87" s="40" t="s">
        <v>367</v>
      </c>
      <c r="E87" s="40"/>
      <c r="F87" s="40" t="s">
        <v>368</v>
      </c>
      <c r="G87" s="43" t="s">
        <v>229</v>
      </c>
      <c r="H87" s="44">
        <v>2</v>
      </c>
      <c r="I87" s="44">
        <v>0</v>
      </c>
      <c r="J87" s="44"/>
      <c r="K87" s="45">
        <v>3</v>
      </c>
      <c r="L87" s="46" t="s">
        <v>30</v>
      </c>
      <c r="M87" s="46" t="s">
        <v>145</v>
      </c>
      <c r="N87" s="40"/>
    </row>
    <row r="88" spans="1:14" s="47" customFormat="1" ht="12">
      <c r="A88" s="129">
        <v>7</v>
      </c>
      <c r="B88" s="40" t="s">
        <v>369</v>
      </c>
      <c r="C88" s="40" t="s">
        <v>370</v>
      </c>
      <c r="D88" s="40" t="s">
        <v>371</v>
      </c>
      <c r="E88" s="40"/>
      <c r="F88" s="63" t="s">
        <v>284</v>
      </c>
      <c r="G88" s="43" t="s">
        <v>229</v>
      </c>
      <c r="H88" s="44">
        <v>2</v>
      </c>
      <c r="I88" s="44">
        <v>0</v>
      </c>
      <c r="J88" s="44"/>
      <c r="K88" s="45">
        <v>3</v>
      </c>
      <c r="L88" s="46" t="s">
        <v>30</v>
      </c>
      <c r="M88" s="46" t="s">
        <v>145</v>
      </c>
      <c r="N88" s="40" t="s">
        <v>372</v>
      </c>
    </row>
    <row r="89" spans="1:14" s="47" customFormat="1" ht="12">
      <c r="A89" s="75" t="s">
        <v>280</v>
      </c>
      <c r="B89" s="117"/>
      <c r="C89" s="40"/>
      <c r="D89" s="40"/>
      <c r="E89" s="40"/>
      <c r="F89" s="40"/>
      <c r="G89" s="43"/>
      <c r="H89" s="44"/>
      <c r="I89" s="44"/>
      <c r="J89" s="44"/>
      <c r="K89" s="45"/>
      <c r="L89" s="46"/>
      <c r="M89" s="46"/>
      <c r="N89" s="40"/>
    </row>
    <row r="90" spans="1:14" s="47" customFormat="1" ht="24">
      <c r="A90" s="129">
        <v>7</v>
      </c>
      <c r="B90" s="40"/>
      <c r="C90" s="40" t="s">
        <v>440</v>
      </c>
      <c r="D90" s="40"/>
      <c r="E90" s="40"/>
      <c r="F90" s="40"/>
      <c r="G90" s="43"/>
      <c r="H90" s="44">
        <v>2</v>
      </c>
      <c r="I90" s="44">
        <v>2</v>
      </c>
      <c r="J90" s="44"/>
      <c r="K90" s="45">
        <v>5</v>
      </c>
      <c r="L90" s="46" t="s">
        <v>30</v>
      </c>
      <c r="M90" s="46" t="s">
        <v>145</v>
      </c>
      <c r="N90" s="40"/>
    </row>
    <row r="91" spans="1:14" s="47" customFormat="1" ht="12">
      <c r="A91" s="77"/>
      <c r="B91" s="78"/>
      <c r="C91" s="78"/>
      <c r="D91" s="78"/>
      <c r="E91" s="78"/>
      <c r="F91" s="78"/>
      <c r="G91" s="79"/>
      <c r="H91" s="80">
        <f>SUM(H80:H90)</f>
        <v>8</v>
      </c>
      <c r="I91" s="80">
        <f>SUM(I80:I90)</f>
        <v>11</v>
      </c>
      <c r="J91" s="80">
        <f>SUM(J80:J90)</f>
        <v>0</v>
      </c>
      <c r="K91" s="80">
        <f>SUM(K80:K90)</f>
        <v>31</v>
      </c>
      <c r="L91" s="81"/>
      <c r="M91" s="81"/>
      <c r="N91" s="78"/>
    </row>
    <row r="92" spans="1:14" s="47" customFormat="1" ht="24">
      <c r="A92" s="82"/>
      <c r="B92" s="78"/>
      <c r="C92" s="78"/>
      <c r="D92" s="78"/>
      <c r="E92" s="78"/>
      <c r="F92" s="78"/>
      <c r="G92" s="53" t="s">
        <v>61</v>
      </c>
      <c r="H92" s="152">
        <f>SUM(H91:I91)*14</f>
        <v>266</v>
      </c>
      <c r="I92" s="152"/>
      <c r="J92" s="83">
        <f>SUM(J91)</f>
        <v>0</v>
      </c>
      <c r="K92" s="80"/>
      <c r="L92" s="81"/>
      <c r="M92" s="81"/>
      <c r="N92" s="78"/>
    </row>
    <row r="93" spans="1:14" s="67" customFormat="1" ht="12">
      <c r="A93" s="131">
        <v>8</v>
      </c>
      <c r="B93" s="56" t="s">
        <v>281</v>
      </c>
      <c r="C93" s="56" t="s">
        <v>282</v>
      </c>
      <c r="D93" s="56" t="s">
        <v>283</v>
      </c>
      <c r="E93" s="56"/>
      <c r="F93" s="61" t="s">
        <v>368</v>
      </c>
      <c r="G93" s="57" t="s">
        <v>229</v>
      </c>
      <c r="H93" s="58">
        <v>2</v>
      </c>
      <c r="I93" s="58">
        <v>0</v>
      </c>
      <c r="J93" s="58"/>
      <c r="K93" s="59">
        <v>3</v>
      </c>
      <c r="L93" s="60" t="s">
        <v>30</v>
      </c>
      <c r="M93" s="60" t="s">
        <v>25</v>
      </c>
      <c r="N93" s="56" t="s">
        <v>438</v>
      </c>
    </row>
    <row r="94" spans="1:14" s="47" customFormat="1" ht="24">
      <c r="A94" s="131">
        <v>8</v>
      </c>
      <c r="B94" s="56" t="s">
        <v>285</v>
      </c>
      <c r="C94" s="56" t="s">
        <v>286</v>
      </c>
      <c r="D94" s="56" t="s">
        <v>287</v>
      </c>
      <c r="E94" s="56" t="s">
        <v>288</v>
      </c>
      <c r="F94" s="56" t="s">
        <v>75</v>
      </c>
      <c r="G94" s="57" t="s">
        <v>43</v>
      </c>
      <c r="H94" s="58"/>
      <c r="I94" s="58"/>
      <c r="J94" s="58" t="s">
        <v>289</v>
      </c>
      <c r="K94" s="59">
        <v>12</v>
      </c>
      <c r="L94" s="60" t="s">
        <v>103</v>
      </c>
      <c r="M94" s="60" t="s">
        <v>25</v>
      </c>
      <c r="N94" s="56" t="s">
        <v>290</v>
      </c>
    </row>
    <row r="95" spans="1:14" s="47" customFormat="1" ht="12">
      <c r="A95" s="131">
        <v>8</v>
      </c>
      <c r="B95" s="56" t="s">
        <v>291</v>
      </c>
      <c r="C95" s="56" t="s">
        <v>292</v>
      </c>
      <c r="D95" s="56" t="s">
        <v>293</v>
      </c>
      <c r="E95" s="56"/>
      <c r="F95" s="56" t="s">
        <v>75</v>
      </c>
      <c r="G95" s="57" t="s">
        <v>43</v>
      </c>
      <c r="H95" s="58">
        <v>0</v>
      </c>
      <c r="I95" s="58">
        <v>1</v>
      </c>
      <c r="J95" s="58"/>
      <c r="K95" s="59">
        <v>2</v>
      </c>
      <c r="L95" s="60" t="s">
        <v>103</v>
      </c>
      <c r="M95" s="60" t="s">
        <v>25</v>
      </c>
      <c r="N95" s="56"/>
    </row>
    <row r="96" spans="1:14" s="47" customFormat="1" ht="12">
      <c r="A96" s="131">
        <v>8</v>
      </c>
      <c r="B96" s="56" t="s">
        <v>294</v>
      </c>
      <c r="C96" s="56" t="s">
        <v>295</v>
      </c>
      <c r="D96" s="56" t="s">
        <v>296</v>
      </c>
      <c r="E96" s="56" t="s">
        <v>270</v>
      </c>
      <c r="F96" s="56" t="s">
        <v>159</v>
      </c>
      <c r="G96" s="57" t="s">
        <v>43</v>
      </c>
      <c r="H96" s="58">
        <v>0</v>
      </c>
      <c r="I96" s="58">
        <v>0</v>
      </c>
      <c r="J96" s="58"/>
      <c r="K96" s="59">
        <v>5</v>
      </c>
      <c r="L96" s="60" t="s">
        <v>24</v>
      </c>
      <c r="M96" s="60" t="s">
        <v>25</v>
      </c>
      <c r="N96" s="56"/>
    </row>
    <row r="97" spans="1:14" s="47" customFormat="1" ht="24">
      <c r="A97" s="134">
        <v>8</v>
      </c>
      <c r="B97" s="56"/>
      <c r="C97" s="56" t="s">
        <v>59</v>
      </c>
      <c r="D97" s="56"/>
      <c r="E97" s="56"/>
      <c r="F97" s="56"/>
      <c r="G97" s="57"/>
      <c r="H97" s="58">
        <v>0</v>
      </c>
      <c r="I97" s="58">
        <v>1</v>
      </c>
      <c r="J97" s="58"/>
      <c r="K97" s="59">
        <v>2</v>
      </c>
      <c r="L97" s="60"/>
      <c r="M97" s="60" t="s">
        <v>60</v>
      </c>
      <c r="N97" s="56"/>
    </row>
    <row r="98" spans="1:14" s="47" customFormat="1" ht="15" customHeight="1">
      <c r="A98" s="175" t="s">
        <v>141</v>
      </c>
      <c r="B98" s="176"/>
      <c r="C98" s="56"/>
      <c r="D98" s="56"/>
      <c r="E98" s="56"/>
      <c r="F98" s="56"/>
      <c r="G98" s="57"/>
      <c r="H98" s="58"/>
      <c r="I98" s="58"/>
      <c r="J98" s="58"/>
      <c r="K98" s="59"/>
      <c r="L98" s="60"/>
      <c r="M98" s="60"/>
      <c r="N98" s="56"/>
    </row>
    <row r="99" spans="1:14" s="47" customFormat="1" ht="24">
      <c r="A99" s="131">
        <v>8</v>
      </c>
      <c r="B99" s="56" t="s">
        <v>373</v>
      </c>
      <c r="C99" s="56" t="s">
        <v>374</v>
      </c>
      <c r="D99" s="56" t="s">
        <v>375</v>
      </c>
      <c r="E99" s="56" t="s">
        <v>365</v>
      </c>
      <c r="F99" s="61" t="s">
        <v>284</v>
      </c>
      <c r="G99" s="57" t="s">
        <v>229</v>
      </c>
      <c r="H99" s="58">
        <v>0</v>
      </c>
      <c r="I99" s="58">
        <v>2</v>
      </c>
      <c r="J99" s="58"/>
      <c r="K99" s="59">
        <v>3</v>
      </c>
      <c r="L99" s="60" t="s">
        <v>24</v>
      </c>
      <c r="M99" s="60" t="s">
        <v>145</v>
      </c>
      <c r="N99" s="56" t="s">
        <v>376</v>
      </c>
    </row>
    <row r="100" spans="1:14" s="47" customFormat="1" ht="12">
      <c r="A100" s="118" t="s">
        <v>280</v>
      </c>
      <c r="B100" s="119"/>
      <c r="C100" s="56"/>
      <c r="D100" s="56"/>
      <c r="E100" s="56"/>
      <c r="F100" s="56"/>
      <c r="G100" s="57"/>
      <c r="H100" s="58"/>
      <c r="I100" s="58"/>
      <c r="J100" s="58"/>
      <c r="K100" s="59"/>
      <c r="L100" s="60"/>
      <c r="M100" s="60"/>
      <c r="N100" s="56"/>
    </row>
    <row r="101" spans="1:14" s="47" customFormat="1" ht="24">
      <c r="A101" s="135">
        <v>8</v>
      </c>
      <c r="B101" s="56"/>
      <c r="C101" s="56" t="s">
        <v>299</v>
      </c>
      <c r="D101" s="56"/>
      <c r="E101" s="56"/>
      <c r="F101" s="56"/>
      <c r="G101" s="57"/>
      <c r="H101" s="58">
        <v>0</v>
      </c>
      <c r="I101" s="58">
        <v>2</v>
      </c>
      <c r="J101" s="58"/>
      <c r="K101" s="59">
        <v>3</v>
      </c>
      <c r="L101" s="60" t="s">
        <v>24</v>
      </c>
      <c r="M101" s="60" t="s">
        <v>145</v>
      </c>
      <c r="N101" s="56"/>
    </row>
    <row r="102" spans="1:14" s="47" customFormat="1" ht="24">
      <c r="A102" s="131">
        <v>8</v>
      </c>
      <c r="B102" s="56"/>
      <c r="C102" s="56" t="s">
        <v>299</v>
      </c>
      <c r="D102" s="56"/>
      <c r="E102" s="56"/>
      <c r="F102" s="56"/>
      <c r="G102" s="57"/>
      <c r="H102" s="58">
        <v>2</v>
      </c>
      <c r="I102" s="58">
        <v>0</v>
      </c>
      <c r="J102" s="58"/>
      <c r="K102" s="59">
        <v>3</v>
      </c>
      <c r="L102" s="60" t="s">
        <v>30</v>
      </c>
      <c r="M102" s="60" t="s">
        <v>145</v>
      </c>
      <c r="N102" s="56"/>
    </row>
    <row r="103" spans="1:14" s="47" customFormat="1" ht="12">
      <c r="A103" s="136"/>
      <c r="B103" s="49"/>
      <c r="C103" s="49"/>
      <c r="D103" s="49"/>
      <c r="E103" s="49"/>
      <c r="F103" s="49"/>
      <c r="G103" s="50"/>
      <c r="H103" s="51">
        <f>SUM(H93:H102)</f>
        <v>4</v>
      </c>
      <c r="I103" s="51">
        <f>SUM(I93:I102)</f>
        <v>6</v>
      </c>
      <c r="J103" s="51">
        <f>SUM(J93:J102)</f>
        <v>0</v>
      </c>
      <c r="K103" s="51">
        <f>SUM(K93:K102)</f>
        <v>33</v>
      </c>
      <c r="L103" s="52"/>
      <c r="M103" s="52"/>
      <c r="N103" s="49"/>
    </row>
    <row r="104" spans="1:14" s="47" customFormat="1" ht="24">
      <c r="A104" s="136"/>
      <c r="B104" s="49"/>
      <c r="C104" s="49"/>
      <c r="D104" s="49"/>
      <c r="E104" s="49"/>
      <c r="F104" s="49"/>
      <c r="G104" s="53" t="s">
        <v>61</v>
      </c>
      <c r="H104" s="152">
        <f>SUM(H103:I103)*14</f>
        <v>140</v>
      </c>
      <c r="I104" s="153"/>
      <c r="J104" s="54">
        <f>SUM(J103)</f>
        <v>0</v>
      </c>
      <c r="K104" s="51"/>
      <c r="L104" s="52"/>
      <c r="M104" s="52"/>
      <c r="N104" s="49"/>
    </row>
    <row r="105" spans="1:14" s="47" customFormat="1" ht="12">
      <c r="A105" s="88" t="s">
        <v>318</v>
      </c>
      <c r="B105" s="89"/>
      <c r="C105" s="90"/>
      <c r="D105" s="89"/>
      <c r="E105" s="89"/>
      <c r="F105" s="89"/>
      <c r="G105" s="91"/>
      <c r="H105" s="92"/>
      <c r="I105" s="92"/>
      <c r="J105" s="92"/>
      <c r="K105" s="93"/>
      <c r="L105" s="91"/>
      <c r="M105" s="91"/>
      <c r="N105" s="89"/>
    </row>
    <row r="106" spans="1:14" s="47" customFormat="1" ht="12">
      <c r="A106" s="88"/>
      <c r="B106" s="89"/>
      <c r="C106" s="90"/>
      <c r="D106" s="89"/>
      <c r="E106" s="89"/>
      <c r="F106" s="89"/>
      <c r="G106" s="91"/>
      <c r="H106" s="92"/>
      <c r="I106" s="92"/>
      <c r="J106" s="92"/>
      <c r="K106" s="93"/>
      <c r="L106" s="91"/>
      <c r="M106" s="91"/>
      <c r="N106" s="89"/>
    </row>
    <row r="107" spans="1:14" s="47" customFormat="1" ht="12">
      <c r="A107" s="88" t="s">
        <v>319</v>
      </c>
      <c r="B107" s="89"/>
      <c r="C107" s="90"/>
      <c r="D107" s="89"/>
      <c r="E107" s="89"/>
      <c r="F107" s="89"/>
      <c r="G107" s="91"/>
      <c r="H107" s="92"/>
      <c r="I107" s="92"/>
      <c r="J107" s="92"/>
      <c r="K107" s="93"/>
      <c r="L107" s="91"/>
      <c r="M107" s="91"/>
      <c r="N107" s="89"/>
    </row>
    <row r="108" spans="1:14" s="47" customFormat="1" ht="24">
      <c r="A108" s="138">
        <v>7</v>
      </c>
      <c r="B108" s="89" t="s">
        <v>451</v>
      </c>
      <c r="C108" s="90" t="s">
        <v>320</v>
      </c>
      <c r="D108" s="90" t="s">
        <v>436</v>
      </c>
      <c r="E108" s="89"/>
      <c r="F108" s="89" t="s">
        <v>189</v>
      </c>
      <c r="G108" s="91" t="s">
        <v>43</v>
      </c>
      <c r="H108" s="92">
        <v>2</v>
      </c>
      <c r="I108" s="92">
        <v>2</v>
      </c>
      <c r="J108" s="92"/>
      <c r="K108" s="93">
        <v>5</v>
      </c>
      <c r="L108" s="91" t="s">
        <v>30</v>
      </c>
      <c r="M108" s="91" t="s">
        <v>145</v>
      </c>
    </row>
    <row r="109" spans="1:14" s="47" customFormat="1" ht="24">
      <c r="A109" s="129">
        <v>8</v>
      </c>
      <c r="B109" s="89" t="s">
        <v>322</v>
      </c>
      <c r="C109" s="90" t="s">
        <v>323</v>
      </c>
      <c r="D109" s="90" t="s">
        <v>324</v>
      </c>
      <c r="E109" s="89"/>
      <c r="F109" s="89" t="s">
        <v>189</v>
      </c>
      <c r="G109" s="91" t="s">
        <v>43</v>
      </c>
      <c r="H109" s="92">
        <v>0</v>
      </c>
      <c r="I109" s="92">
        <v>2</v>
      </c>
      <c r="J109" s="92"/>
      <c r="K109" s="93">
        <v>3</v>
      </c>
      <c r="L109" s="91" t="s">
        <v>24</v>
      </c>
      <c r="M109" s="91" t="s">
        <v>145</v>
      </c>
    </row>
    <row r="110" spans="1:14" s="47" customFormat="1" ht="24">
      <c r="A110" s="138">
        <v>8</v>
      </c>
      <c r="B110" s="89" t="s">
        <v>325</v>
      </c>
      <c r="C110" s="90" t="s">
        <v>326</v>
      </c>
      <c r="D110" s="90" t="s">
        <v>321</v>
      </c>
      <c r="E110" s="89"/>
      <c r="F110" s="95" t="s">
        <v>284</v>
      </c>
      <c r="G110" s="91" t="s">
        <v>229</v>
      </c>
      <c r="H110" s="92">
        <v>2</v>
      </c>
      <c r="I110" s="92">
        <v>0</v>
      </c>
      <c r="J110" s="92"/>
      <c r="K110" s="93">
        <v>3</v>
      </c>
      <c r="L110" s="91" t="s">
        <v>30</v>
      </c>
      <c r="M110" s="91" t="s">
        <v>145</v>
      </c>
    </row>
    <row r="111" spans="1:14" s="47" customFormat="1" ht="12">
      <c r="A111" s="96"/>
      <c r="B111" s="89"/>
      <c r="C111" s="90"/>
      <c r="D111" s="90"/>
      <c r="E111" s="89"/>
      <c r="F111" s="89"/>
      <c r="G111" s="91"/>
      <c r="H111" s="92"/>
      <c r="I111" s="92"/>
      <c r="J111" s="92"/>
      <c r="K111" s="93"/>
      <c r="L111" s="91"/>
      <c r="M111" s="91"/>
    </row>
    <row r="112" spans="1:14" s="47" customFormat="1" ht="12">
      <c r="A112" s="88" t="s">
        <v>327</v>
      </c>
      <c r="B112" s="89"/>
      <c r="C112" s="90"/>
      <c r="D112" s="89"/>
      <c r="E112" s="89"/>
      <c r="F112" s="89"/>
      <c r="G112" s="91"/>
      <c r="H112" s="92"/>
      <c r="I112" s="92"/>
      <c r="J112" s="92"/>
      <c r="K112" s="93"/>
      <c r="L112" s="91"/>
      <c r="M112" s="91"/>
    </row>
    <row r="113" spans="1:14" s="47" customFormat="1" ht="24">
      <c r="A113" s="138">
        <v>7</v>
      </c>
      <c r="B113" s="89" t="s">
        <v>328</v>
      </c>
      <c r="C113" s="90" t="s">
        <v>329</v>
      </c>
      <c r="D113" s="90" t="s">
        <v>330</v>
      </c>
      <c r="E113" s="89"/>
      <c r="F113" s="89" t="s">
        <v>219</v>
      </c>
      <c r="G113" s="91" t="s">
        <v>43</v>
      </c>
      <c r="H113" s="92">
        <v>2</v>
      </c>
      <c r="I113" s="92">
        <v>2</v>
      </c>
      <c r="J113" s="92"/>
      <c r="K113" s="93">
        <v>5</v>
      </c>
      <c r="L113" s="91" t="s">
        <v>30</v>
      </c>
      <c r="M113" s="91" t="s">
        <v>145</v>
      </c>
    </row>
    <row r="114" spans="1:14" s="47" customFormat="1" ht="12">
      <c r="A114" s="138">
        <v>8</v>
      </c>
      <c r="B114" s="89" t="s">
        <v>331</v>
      </c>
      <c r="C114" s="90" t="s">
        <v>332</v>
      </c>
      <c r="D114" s="90" t="s">
        <v>333</v>
      </c>
      <c r="E114" s="89"/>
      <c r="F114" s="89" t="s">
        <v>189</v>
      </c>
      <c r="G114" s="91" t="s">
        <v>43</v>
      </c>
      <c r="H114" s="92">
        <v>2</v>
      </c>
      <c r="I114" s="92">
        <v>0</v>
      </c>
      <c r="J114" s="92"/>
      <c r="K114" s="93">
        <v>3</v>
      </c>
      <c r="L114" s="91" t="s">
        <v>30</v>
      </c>
      <c r="M114" s="91" t="s">
        <v>145</v>
      </c>
    </row>
    <row r="115" spans="1:14" s="47" customFormat="1" ht="24">
      <c r="A115" s="138">
        <v>8</v>
      </c>
      <c r="B115" s="89" t="s">
        <v>453</v>
      </c>
      <c r="C115" s="90" t="s">
        <v>454</v>
      </c>
      <c r="D115" s="90" t="s">
        <v>455</v>
      </c>
      <c r="E115" s="89"/>
      <c r="F115" s="89" t="s">
        <v>42</v>
      </c>
      <c r="G115" s="91" t="s">
        <v>43</v>
      </c>
      <c r="H115" s="92">
        <v>0</v>
      </c>
      <c r="I115" s="92">
        <v>2</v>
      </c>
      <c r="J115" s="92"/>
      <c r="K115" s="93">
        <v>3</v>
      </c>
      <c r="L115" s="91" t="s">
        <v>24</v>
      </c>
      <c r="M115" s="91" t="s">
        <v>145</v>
      </c>
    </row>
    <row r="116" spans="1:14" s="47" customFormat="1" ht="12">
      <c r="A116" s="94"/>
      <c r="B116" s="89"/>
      <c r="C116" s="90"/>
      <c r="D116" s="89"/>
      <c r="E116" s="89"/>
      <c r="F116" s="89"/>
      <c r="G116" s="91"/>
      <c r="H116" s="92"/>
      <c r="I116" s="92"/>
      <c r="J116" s="92"/>
      <c r="K116" s="93"/>
      <c r="L116" s="91"/>
      <c r="M116" s="91"/>
    </row>
    <row r="117" spans="1:14" s="47" customFormat="1" ht="12">
      <c r="A117" s="88" t="s">
        <v>334</v>
      </c>
      <c r="B117" s="89"/>
      <c r="C117" s="90"/>
      <c r="D117" s="89"/>
      <c r="E117" s="89"/>
      <c r="F117" s="89"/>
      <c r="G117" s="91"/>
      <c r="H117" s="92"/>
      <c r="I117" s="92"/>
      <c r="J117" s="92"/>
      <c r="K117" s="93"/>
      <c r="L117" s="91"/>
      <c r="M117" s="91"/>
    </row>
    <row r="118" spans="1:14" s="47" customFormat="1" ht="24">
      <c r="A118" s="138">
        <v>7</v>
      </c>
      <c r="B118" s="89" t="s">
        <v>335</v>
      </c>
      <c r="C118" s="90" t="s">
        <v>336</v>
      </c>
      <c r="D118" s="90" t="s">
        <v>337</v>
      </c>
      <c r="E118" s="89"/>
      <c r="F118" s="89" t="s">
        <v>70</v>
      </c>
      <c r="G118" s="91" t="s">
        <v>459</v>
      </c>
      <c r="H118" s="92">
        <v>2</v>
      </c>
      <c r="I118" s="92">
        <v>2</v>
      </c>
      <c r="J118" s="92"/>
      <c r="K118" s="93">
        <v>5</v>
      </c>
      <c r="L118" s="91" t="s">
        <v>30</v>
      </c>
      <c r="M118" s="91" t="s">
        <v>145</v>
      </c>
    </row>
    <row r="119" spans="1:14" s="47" customFormat="1" ht="12">
      <c r="A119" s="138">
        <v>8</v>
      </c>
      <c r="B119" s="89" t="s">
        <v>338</v>
      </c>
      <c r="C119" s="90" t="s">
        <v>339</v>
      </c>
      <c r="D119" s="90" t="s">
        <v>340</v>
      </c>
      <c r="E119" s="89"/>
      <c r="F119" s="89" t="s">
        <v>460</v>
      </c>
      <c r="G119" s="91" t="s">
        <v>459</v>
      </c>
      <c r="H119" s="92">
        <v>2</v>
      </c>
      <c r="I119" s="92">
        <v>0</v>
      </c>
      <c r="J119" s="92"/>
      <c r="K119" s="93">
        <v>3</v>
      </c>
      <c r="L119" s="91" t="s">
        <v>30</v>
      </c>
      <c r="M119" s="91" t="s">
        <v>145</v>
      </c>
    </row>
    <row r="120" spans="1:14" s="47" customFormat="1" ht="12">
      <c r="A120" s="138">
        <v>8</v>
      </c>
      <c r="B120" s="89" t="s">
        <v>341</v>
      </c>
      <c r="C120" s="90" t="s">
        <v>342</v>
      </c>
      <c r="D120" s="90" t="s">
        <v>343</v>
      </c>
      <c r="E120" s="89"/>
      <c r="F120" s="89" t="s">
        <v>70</v>
      </c>
      <c r="G120" s="91" t="s">
        <v>459</v>
      </c>
      <c r="H120" s="92">
        <v>0</v>
      </c>
      <c r="I120" s="92">
        <v>2</v>
      </c>
      <c r="J120" s="92"/>
      <c r="K120" s="93">
        <v>3</v>
      </c>
      <c r="L120" s="91" t="s">
        <v>24</v>
      </c>
      <c r="M120" s="91" t="s">
        <v>145</v>
      </c>
    </row>
    <row r="121" spans="1:14" s="47" customFormat="1" ht="12">
      <c r="A121" s="96"/>
      <c r="B121" s="89"/>
      <c r="C121" s="90"/>
      <c r="D121" s="89"/>
      <c r="E121" s="89"/>
      <c r="F121" s="89"/>
      <c r="G121" s="91"/>
      <c r="H121" s="92"/>
      <c r="I121" s="92"/>
      <c r="J121" s="92"/>
      <c r="K121" s="93"/>
      <c r="L121" s="91"/>
      <c r="M121" s="91"/>
      <c r="N121" s="89"/>
    </row>
    <row r="122" spans="1:14" s="47" customFormat="1" ht="12">
      <c r="A122" s="96" t="s">
        <v>441</v>
      </c>
      <c r="B122" s="89"/>
      <c r="G122" s="151"/>
      <c r="H122" s="151"/>
      <c r="I122" s="151"/>
      <c r="J122" s="151"/>
      <c r="K122" s="151"/>
      <c r="L122" s="151"/>
      <c r="M122" s="151"/>
    </row>
    <row r="123" spans="1:14" s="47" customFormat="1" ht="12">
      <c r="A123" s="96"/>
      <c r="B123" s="89" t="s">
        <v>442</v>
      </c>
      <c r="G123" s="151"/>
      <c r="H123" s="151"/>
      <c r="I123" s="151"/>
      <c r="J123" s="151"/>
      <c r="K123" s="151"/>
      <c r="L123" s="151"/>
      <c r="M123" s="151"/>
    </row>
    <row r="124" spans="1:14" s="47" customFormat="1" ht="12">
      <c r="A124" s="96"/>
      <c r="B124" s="89"/>
      <c r="C124" s="90"/>
      <c r="D124" s="89"/>
      <c r="E124" s="89"/>
      <c r="F124" s="89"/>
      <c r="G124" s="91"/>
      <c r="H124" s="92"/>
      <c r="I124" s="92"/>
      <c r="J124" s="92"/>
      <c r="K124" s="93"/>
      <c r="L124" s="91"/>
      <c r="M124" s="91"/>
      <c r="N124" s="89"/>
    </row>
    <row r="125" spans="1:14" s="67" customFormat="1" ht="12">
      <c r="A125" s="99" t="s">
        <v>300</v>
      </c>
      <c r="B125" s="40"/>
      <c r="C125" s="40"/>
      <c r="D125" s="40"/>
      <c r="E125" s="40"/>
      <c r="F125" s="40"/>
      <c r="G125" s="43"/>
      <c r="H125" s="44"/>
      <c r="I125" s="44"/>
      <c r="J125" s="44"/>
      <c r="K125" s="45"/>
      <c r="L125" s="46"/>
      <c r="M125" s="46"/>
      <c r="N125" s="40"/>
    </row>
    <row r="126" spans="1:14" s="67" customFormat="1" ht="12">
      <c r="A126" s="146" t="s">
        <v>301</v>
      </c>
      <c r="B126" s="100" t="s">
        <v>302</v>
      </c>
      <c r="C126" s="100" t="s">
        <v>458</v>
      </c>
      <c r="D126" s="100" t="s">
        <v>303</v>
      </c>
      <c r="E126" s="100"/>
      <c r="F126" s="100" t="s">
        <v>256</v>
      </c>
      <c r="G126" s="101" t="s">
        <v>257</v>
      </c>
      <c r="H126" s="102">
        <v>0</v>
      </c>
      <c r="I126" s="102">
        <v>2</v>
      </c>
      <c r="J126" s="102"/>
      <c r="K126" s="103">
        <v>4</v>
      </c>
      <c r="L126" s="104" t="s">
        <v>24</v>
      </c>
      <c r="M126" s="104" t="s">
        <v>145</v>
      </c>
      <c r="N126" s="100"/>
    </row>
    <row r="127" spans="1:14" s="67" customFormat="1" ht="24">
      <c r="A127" s="146" t="s">
        <v>305</v>
      </c>
      <c r="B127" s="100" t="s">
        <v>306</v>
      </c>
      <c r="C127" s="100" t="s">
        <v>456</v>
      </c>
      <c r="D127" s="100" t="s">
        <v>307</v>
      </c>
      <c r="E127" s="100"/>
      <c r="F127" s="100" t="s">
        <v>308</v>
      </c>
      <c r="G127" s="101" t="s">
        <v>304</v>
      </c>
      <c r="H127" s="102">
        <v>0</v>
      </c>
      <c r="I127" s="102">
        <v>2</v>
      </c>
      <c r="J127" s="102"/>
      <c r="K127" s="103">
        <v>4</v>
      </c>
      <c r="L127" s="104" t="s">
        <v>24</v>
      </c>
      <c r="M127" s="104" t="s">
        <v>145</v>
      </c>
      <c r="N127" s="100"/>
    </row>
    <row r="128" spans="1:14" s="67" customFormat="1" ht="36">
      <c r="A128" s="146" t="s">
        <v>305</v>
      </c>
      <c r="B128" s="100" t="s">
        <v>309</v>
      </c>
      <c r="C128" s="100" t="s">
        <v>457</v>
      </c>
      <c r="D128" s="100" t="s">
        <v>310</v>
      </c>
      <c r="E128" s="100"/>
      <c r="F128" s="100" t="s">
        <v>311</v>
      </c>
      <c r="G128" s="101" t="s">
        <v>304</v>
      </c>
      <c r="H128" s="102">
        <v>0</v>
      </c>
      <c r="I128" s="102">
        <v>2</v>
      </c>
      <c r="J128" s="103"/>
      <c r="K128" s="103">
        <v>4</v>
      </c>
      <c r="L128" s="104" t="s">
        <v>24</v>
      </c>
      <c r="M128" s="104" t="s">
        <v>145</v>
      </c>
      <c r="N128" s="100"/>
    </row>
    <row r="129" spans="1:14" s="67" customFormat="1" ht="12">
      <c r="A129" s="146" t="s">
        <v>301</v>
      </c>
      <c r="B129" s="100" t="s">
        <v>428</v>
      </c>
      <c r="C129" s="100" t="s">
        <v>312</v>
      </c>
      <c r="D129" s="100" t="s">
        <v>313</v>
      </c>
      <c r="E129" s="100"/>
      <c r="F129" s="105" t="s">
        <v>284</v>
      </c>
      <c r="G129" s="101" t="s">
        <v>229</v>
      </c>
      <c r="H129" s="102">
        <v>0</v>
      </c>
      <c r="I129" s="102">
        <v>2</v>
      </c>
      <c r="J129" s="102"/>
      <c r="K129" s="103">
        <v>4</v>
      </c>
      <c r="L129" s="104" t="s">
        <v>24</v>
      </c>
      <c r="M129" s="104" t="s">
        <v>145</v>
      </c>
      <c r="N129" s="100"/>
    </row>
    <row r="130" spans="1:14" s="67" customFormat="1" ht="12">
      <c r="A130" s="146" t="s">
        <v>305</v>
      </c>
      <c r="B130" s="100" t="s">
        <v>437</v>
      </c>
      <c r="C130" s="100" t="s">
        <v>314</v>
      </c>
      <c r="D130" s="100" t="s">
        <v>315</v>
      </c>
      <c r="E130" s="100"/>
      <c r="F130" s="105" t="s">
        <v>368</v>
      </c>
      <c r="G130" s="101" t="s">
        <v>229</v>
      </c>
      <c r="H130" s="102">
        <v>2</v>
      </c>
      <c r="I130" s="102">
        <v>0</v>
      </c>
      <c r="J130" s="102"/>
      <c r="K130" s="103">
        <v>4</v>
      </c>
      <c r="L130" s="104" t="s">
        <v>30</v>
      </c>
      <c r="M130" s="104" t="s">
        <v>145</v>
      </c>
      <c r="N130" s="100" t="s">
        <v>316</v>
      </c>
    </row>
    <row r="131" spans="1:14" s="67" customFormat="1" ht="12">
      <c r="A131" s="146">
        <v>8</v>
      </c>
      <c r="B131" s="100" t="s">
        <v>438</v>
      </c>
      <c r="C131" s="100" t="s">
        <v>317</v>
      </c>
      <c r="D131" s="100" t="s">
        <v>283</v>
      </c>
      <c r="E131" s="100"/>
      <c r="F131" s="105" t="s">
        <v>368</v>
      </c>
      <c r="G131" s="101" t="s">
        <v>229</v>
      </c>
      <c r="H131" s="102">
        <v>2</v>
      </c>
      <c r="I131" s="102">
        <v>0</v>
      </c>
      <c r="J131" s="102"/>
      <c r="K131" s="103">
        <v>4</v>
      </c>
      <c r="L131" s="104" t="s">
        <v>30</v>
      </c>
      <c r="M131" s="104" t="s">
        <v>145</v>
      </c>
      <c r="N131" s="100" t="s">
        <v>281</v>
      </c>
    </row>
    <row r="132" spans="1:14" s="126" customFormat="1" ht="12">
      <c r="A132" s="120"/>
      <c r="B132" s="121"/>
      <c r="C132" s="121"/>
      <c r="D132" s="121"/>
      <c r="E132" s="121"/>
      <c r="F132" s="121"/>
      <c r="G132" s="122"/>
      <c r="H132" s="123"/>
      <c r="I132" s="123"/>
      <c r="J132" s="123"/>
      <c r="K132" s="124"/>
      <c r="L132" s="125"/>
      <c r="M132" s="125"/>
      <c r="N132" s="121"/>
    </row>
  </sheetData>
  <mergeCells count="24">
    <mergeCell ref="F7:F8"/>
    <mergeCell ref="L1:N1"/>
    <mergeCell ref="A7:A8"/>
    <mergeCell ref="B7:B8"/>
    <mergeCell ref="C7:C8"/>
    <mergeCell ref="D7:D8"/>
    <mergeCell ref="E7:E8"/>
    <mergeCell ref="N7:N8"/>
    <mergeCell ref="L7:L8"/>
    <mergeCell ref="M7:M8"/>
    <mergeCell ref="H66:I66"/>
    <mergeCell ref="G7:G8"/>
    <mergeCell ref="H7:I7"/>
    <mergeCell ref="J7:J8"/>
    <mergeCell ref="K7:K8"/>
    <mergeCell ref="H19:I19"/>
    <mergeCell ref="H31:I31"/>
    <mergeCell ref="H43:I43"/>
    <mergeCell ref="H54:I54"/>
    <mergeCell ref="H104:I104"/>
    <mergeCell ref="H79:I79"/>
    <mergeCell ref="A86:B86"/>
    <mergeCell ref="H92:I92"/>
    <mergeCell ref="A98:B9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35"/>
  <sheetViews>
    <sheetView topLeftCell="A82" zoomScaleNormal="100" workbookViewId="0">
      <selection activeCell="F91" sqref="F91"/>
    </sheetView>
  </sheetViews>
  <sheetFormatPr defaultRowHeight="15"/>
  <cols>
    <col min="1" max="1" width="5.7109375" style="13" customWidth="1"/>
    <col min="2" max="2" width="10.85546875" style="4" customWidth="1"/>
    <col min="3" max="3" width="32.42578125" style="12" customWidth="1"/>
    <col min="4" max="4" width="27.5703125" style="4" customWidth="1"/>
    <col min="5" max="5" width="9.28515625" style="4" customWidth="1"/>
    <col min="6" max="6" width="30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68" t="s">
        <v>1</v>
      </c>
      <c r="M1" s="169"/>
      <c r="N1" s="169"/>
    </row>
    <row r="2" spans="1:14">
      <c r="B2" s="1"/>
      <c r="C2" s="24"/>
      <c r="D2" s="20" t="s">
        <v>445</v>
      </c>
      <c r="G2" s="3"/>
      <c r="H2" s="5"/>
      <c r="I2" s="5"/>
      <c r="J2" s="5"/>
      <c r="L2" s="3"/>
      <c r="M2" s="3"/>
      <c r="N2" s="7"/>
    </row>
    <row r="3" spans="1:14">
      <c r="B3" s="1"/>
      <c r="C3" s="27"/>
      <c r="G3" s="3"/>
      <c r="H3" s="5"/>
      <c r="I3" s="5"/>
      <c r="J3" s="5"/>
      <c r="K3" s="23" t="s">
        <v>2</v>
      </c>
      <c r="L3" s="23"/>
      <c r="M3" s="21">
        <f>SUM(H19,H31,H43,H54,H65,H78,H90,H102)</f>
        <v>2016</v>
      </c>
      <c r="N3" s="22">
        <f>SUM(J19,J31,J43,J54,J65,J78,J90,J102)</f>
        <v>20</v>
      </c>
    </row>
    <row r="4" spans="1:14">
      <c r="B4" s="1"/>
      <c r="C4" s="24"/>
      <c r="G4" s="3"/>
      <c r="H4" s="5"/>
      <c r="I4" s="5"/>
      <c r="J4" s="5"/>
      <c r="L4" s="5"/>
      <c r="M4" s="14"/>
      <c r="N4" s="7"/>
    </row>
    <row r="5" spans="1:14">
      <c r="B5" s="1"/>
      <c r="C5" s="26"/>
      <c r="D5" s="8"/>
      <c r="E5" s="8"/>
      <c r="F5" s="8"/>
      <c r="G5" s="3"/>
      <c r="H5" s="5"/>
      <c r="I5" s="5"/>
      <c r="J5" s="5"/>
      <c r="K5" s="6"/>
      <c r="L5" s="9"/>
      <c r="M5" s="6"/>
      <c r="N5" s="9"/>
    </row>
    <row r="6" spans="1:14" ht="15" customHeight="1">
      <c r="A6" s="10" t="s">
        <v>3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>
      <c r="A7" s="158" t="s">
        <v>4</v>
      </c>
      <c r="B7" s="156" t="s">
        <v>5</v>
      </c>
      <c r="C7" s="156" t="s">
        <v>6</v>
      </c>
      <c r="D7" s="160" t="s">
        <v>7</v>
      </c>
      <c r="E7" s="160" t="s">
        <v>8</v>
      </c>
      <c r="F7" s="160" t="s">
        <v>9</v>
      </c>
      <c r="G7" s="156" t="s">
        <v>10</v>
      </c>
      <c r="H7" s="162" t="s">
        <v>11</v>
      </c>
      <c r="I7" s="163"/>
      <c r="J7" s="164" t="s">
        <v>12</v>
      </c>
      <c r="K7" s="166" t="s">
        <v>13</v>
      </c>
      <c r="L7" s="160" t="s">
        <v>14</v>
      </c>
      <c r="M7" s="156" t="s">
        <v>15</v>
      </c>
      <c r="N7" s="170" t="s">
        <v>16</v>
      </c>
    </row>
    <row r="8" spans="1:14" ht="26.25" customHeight="1">
      <c r="A8" s="159"/>
      <c r="B8" s="157"/>
      <c r="C8" s="157"/>
      <c r="D8" s="161"/>
      <c r="E8" s="161"/>
      <c r="F8" s="161"/>
      <c r="G8" s="157"/>
      <c r="H8" s="19" t="s">
        <v>17</v>
      </c>
      <c r="I8" s="16" t="s">
        <v>18</v>
      </c>
      <c r="J8" s="165"/>
      <c r="K8" s="167"/>
      <c r="L8" s="161"/>
      <c r="M8" s="157"/>
      <c r="N8" s="171"/>
    </row>
    <row r="9" spans="1:14" s="114" customFormat="1" ht="12">
      <c r="A9" s="128">
        <v>1</v>
      </c>
      <c r="B9" s="33" t="s">
        <v>19</v>
      </c>
      <c r="C9" s="34" t="s">
        <v>20</v>
      </c>
      <c r="D9" s="34" t="s">
        <v>21</v>
      </c>
      <c r="E9" s="33"/>
      <c r="F9" s="33" t="s">
        <v>22</v>
      </c>
      <c r="G9" s="35" t="s">
        <v>23</v>
      </c>
      <c r="H9" s="36">
        <v>0</v>
      </c>
      <c r="I9" s="36">
        <v>2</v>
      </c>
      <c r="J9" s="36"/>
      <c r="K9" s="37">
        <v>3</v>
      </c>
      <c r="L9" s="38" t="s">
        <v>24</v>
      </c>
      <c r="M9" s="38" t="s">
        <v>25</v>
      </c>
      <c r="N9" s="33"/>
    </row>
    <row r="10" spans="1:14" s="67" customFormat="1" ht="12">
      <c r="A10" s="129">
        <v>1</v>
      </c>
      <c r="B10" s="40" t="s">
        <v>26</v>
      </c>
      <c r="C10" s="41" t="s">
        <v>27</v>
      </c>
      <c r="D10" s="115" t="s">
        <v>28</v>
      </c>
      <c r="E10" s="40"/>
      <c r="F10" s="40" t="s">
        <v>29</v>
      </c>
      <c r="G10" s="43" t="s">
        <v>459</v>
      </c>
      <c r="H10" s="44">
        <v>2</v>
      </c>
      <c r="I10" s="44">
        <v>0</v>
      </c>
      <c r="J10" s="44"/>
      <c r="K10" s="45">
        <v>4</v>
      </c>
      <c r="L10" s="46" t="s">
        <v>30</v>
      </c>
      <c r="M10" s="46" t="s">
        <v>25</v>
      </c>
      <c r="N10" s="40"/>
    </row>
    <row r="11" spans="1:14" s="67" customFormat="1" ht="12">
      <c r="A11" s="129">
        <v>1</v>
      </c>
      <c r="B11" s="40" t="s">
        <v>31</v>
      </c>
      <c r="C11" s="41" t="s">
        <v>32</v>
      </c>
      <c r="D11" s="41" t="s">
        <v>33</v>
      </c>
      <c r="E11" s="40"/>
      <c r="F11" s="40" t="s">
        <v>34</v>
      </c>
      <c r="G11" s="43" t="s">
        <v>459</v>
      </c>
      <c r="H11" s="44">
        <v>2</v>
      </c>
      <c r="I11" s="44">
        <v>0</v>
      </c>
      <c r="J11" s="44"/>
      <c r="K11" s="45">
        <v>3</v>
      </c>
      <c r="L11" s="46" t="s">
        <v>30</v>
      </c>
      <c r="M11" s="46" t="s">
        <v>25</v>
      </c>
      <c r="N11" s="40" t="s">
        <v>35</v>
      </c>
    </row>
    <row r="12" spans="1:14" s="67" customFormat="1" ht="12">
      <c r="A12" s="129">
        <v>1</v>
      </c>
      <c r="B12" s="40" t="s">
        <v>36</v>
      </c>
      <c r="C12" s="41" t="s">
        <v>37</v>
      </c>
      <c r="D12" s="41" t="s">
        <v>38</v>
      </c>
      <c r="E12" s="40"/>
      <c r="F12" s="40" t="s">
        <v>467</v>
      </c>
      <c r="G12" s="43" t="s">
        <v>459</v>
      </c>
      <c r="H12" s="44">
        <v>2</v>
      </c>
      <c r="I12" s="44">
        <v>0</v>
      </c>
      <c r="J12" s="44"/>
      <c r="K12" s="45">
        <v>3</v>
      </c>
      <c r="L12" s="46" t="s">
        <v>30</v>
      </c>
      <c r="M12" s="46" t="s">
        <v>25</v>
      </c>
      <c r="N12" s="40"/>
    </row>
    <row r="13" spans="1:14" s="47" customFormat="1" ht="12">
      <c r="A13" s="129">
        <v>1</v>
      </c>
      <c r="B13" s="40" t="s">
        <v>39</v>
      </c>
      <c r="C13" s="41" t="s">
        <v>40</v>
      </c>
      <c r="D13" s="48" t="s">
        <v>41</v>
      </c>
      <c r="E13" s="40"/>
      <c r="F13" s="40" t="s">
        <v>42</v>
      </c>
      <c r="G13" s="43" t="s">
        <v>43</v>
      </c>
      <c r="H13" s="44">
        <v>1</v>
      </c>
      <c r="I13" s="44">
        <v>2</v>
      </c>
      <c r="J13" s="44"/>
      <c r="K13" s="45">
        <v>4</v>
      </c>
      <c r="L13" s="46" t="s">
        <v>24</v>
      </c>
      <c r="M13" s="46" t="s">
        <v>25</v>
      </c>
      <c r="N13" s="40" t="s">
        <v>44</v>
      </c>
    </row>
    <row r="14" spans="1:14" s="47" customFormat="1" ht="12">
      <c r="A14" s="129">
        <v>1</v>
      </c>
      <c r="B14" s="40" t="s">
        <v>45</v>
      </c>
      <c r="C14" s="41" t="s">
        <v>46</v>
      </c>
      <c r="D14" s="42" t="s">
        <v>47</v>
      </c>
      <c r="E14" s="40"/>
      <c r="F14" s="40" t="s">
        <v>209</v>
      </c>
      <c r="G14" s="43" t="s">
        <v>43</v>
      </c>
      <c r="H14" s="44">
        <v>0</v>
      </c>
      <c r="I14" s="44">
        <v>2</v>
      </c>
      <c r="J14" s="44"/>
      <c r="K14" s="45">
        <v>3</v>
      </c>
      <c r="L14" s="46" t="s">
        <v>24</v>
      </c>
      <c r="M14" s="46" t="s">
        <v>25</v>
      </c>
      <c r="N14" s="40" t="s">
        <v>48</v>
      </c>
    </row>
    <row r="15" spans="1:14" s="47" customFormat="1" ht="12">
      <c r="A15" s="129">
        <v>1</v>
      </c>
      <c r="B15" s="40" t="s">
        <v>49</v>
      </c>
      <c r="C15" s="41" t="s">
        <v>50</v>
      </c>
      <c r="D15" s="42" t="s">
        <v>51</v>
      </c>
      <c r="E15" s="40"/>
      <c r="F15" s="40" t="s">
        <v>52</v>
      </c>
      <c r="G15" s="43" t="s">
        <v>23</v>
      </c>
      <c r="H15" s="44">
        <v>1</v>
      </c>
      <c r="I15" s="44">
        <v>2</v>
      </c>
      <c r="J15" s="44"/>
      <c r="K15" s="45">
        <v>4</v>
      </c>
      <c r="L15" s="46" t="s">
        <v>30</v>
      </c>
      <c r="M15" s="46" t="s">
        <v>25</v>
      </c>
      <c r="N15" s="40" t="s">
        <v>53</v>
      </c>
    </row>
    <row r="16" spans="1:14" s="47" customFormat="1" ht="12">
      <c r="A16" s="129">
        <v>1</v>
      </c>
      <c r="B16" s="40" t="s">
        <v>54</v>
      </c>
      <c r="C16" s="41" t="s">
        <v>55</v>
      </c>
      <c r="D16" s="41" t="s">
        <v>56</v>
      </c>
      <c r="E16" s="40"/>
      <c r="F16" s="40" t="s">
        <v>462</v>
      </c>
      <c r="G16" s="43" t="s">
        <v>57</v>
      </c>
      <c r="H16" s="44">
        <v>0</v>
      </c>
      <c r="I16" s="44">
        <v>2</v>
      </c>
      <c r="J16" s="44"/>
      <c r="K16" s="45">
        <v>2</v>
      </c>
      <c r="L16" s="46" t="s">
        <v>24</v>
      </c>
      <c r="M16" s="46" t="s">
        <v>25</v>
      </c>
      <c r="N16" s="40" t="s">
        <v>58</v>
      </c>
    </row>
    <row r="17" spans="1:14" s="47" customFormat="1" ht="24">
      <c r="A17" s="129">
        <v>1</v>
      </c>
      <c r="B17" s="40"/>
      <c r="C17" s="41" t="s">
        <v>59</v>
      </c>
      <c r="D17" s="43"/>
      <c r="E17" s="40"/>
      <c r="F17" s="40"/>
      <c r="G17" s="43"/>
      <c r="H17" s="44">
        <v>0</v>
      </c>
      <c r="I17" s="44">
        <v>1</v>
      </c>
      <c r="J17" s="44"/>
      <c r="K17" s="45">
        <v>2</v>
      </c>
      <c r="L17" s="46"/>
      <c r="M17" s="46" t="s">
        <v>60</v>
      </c>
      <c r="N17" s="40"/>
    </row>
    <row r="18" spans="1:14" s="47" customFormat="1" ht="12">
      <c r="A18" s="130"/>
      <c r="B18" s="49"/>
      <c r="C18" s="49"/>
      <c r="D18" s="49"/>
      <c r="E18" s="49"/>
      <c r="F18" s="49"/>
      <c r="G18" s="50"/>
      <c r="H18" s="51">
        <f>SUM(H9:H17)</f>
        <v>8</v>
      </c>
      <c r="I18" s="51">
        <f>SUM(I9:I17)</f>
        <v>11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>
      <c r="A19" s="130"/>
      <c r="B19" s="49"/>
      <c r="C19" s="49"/>
      <c r="D19" s="49"/>
      <c r="E19" s="49"/>
      <c r="F19" s="49"/>
      <c r="G19" s="53" t="s">
        <v>61</v>
      </c>
      <c r="H19" s="154">
        <f>SUM(H18:I18)*14</f>
        <v>266</v>
      </c>
      <c r="I19" s="155"/>
      <c r="J19" s="54">
        <f>SUM(J18)</f>
        <v>0</v>
      </c>
      <c r="K19" s="55"/>
      <c r="L19" s="52"/>
      <c r="M19" s="52"/>
      <c r="N19" s="49"/>
    </row>
    <row r="20" spans="1:14" s="67" customFormat="1" ht="24">
      <c r="A20" s="131">
        <v>2</v>
      </c>
      <c r="B20" s="56" t="s">
        <v>62</v>
      </c>
      <c r="C20" s="56" t="s">
        <v>63</v>
      </c>
      <c r="D20" s="56" t="s">
        <v>64</v>
      </c>
      <c r="E20" s="56"/>
      <c r="F20" s="56" t="s">
        <v>65</v>
      </c>
      <c r="G20" s="57" t="s">
        <v>459</v>
      </c>
      <c r="H20" s="58">
        <v>2</v>
      </c>
      <c r="I20" s="58">
        <v>0</v>
      </c>
      <c r="J20" s="58"/>
      <c r="K20" s="59">
        <v>3</v>
      </c>
      <c r="L20" s="60" t="s">
        <v>30</v>
      </c>
      <c r="M20" s="60" t="s">
        <v>25</v>
      </c>
      <c r="N20" s="56" t="s">
        <v>66</v>
      </c>
    </row>
    <row r="21" spans="1:14" s="67" customFormat="1" ht="24">
      <c r="A21" s="131">
        <v>2</v>
      </c>
      <c r="B21" s="56" t="s">
        <v>67</v>
      </c>
      <c r="C21" s="56" t="s">
        <v>68</v>
      </c>
      <c r="D21" s="56" t="s">
        <v>69</v>
      </c>
      <c r="E21" s="56" t="s">
        <v>31</v>
      </c>
      <c r="F21" s="56" t="s">
        <v>70</v>
      </c>
      <c r="G21" s="57" t="s">
        <v>459</v>
      </c>
      <c r="H21" s="58">
        <v>2</v>
      </c>
      <c r="I21" s="58">
        <v>1</v>
      </c>
      <c r="J21" s="58"/>
      <c r="K21" s="59">
        <v>4</v>
      </c>
      <c r="L21" s="60" t="s">
        <v>30</v>
      </c>
      <c r="M21" s="60" t="s">
        <v>25</v>
      </c>
      <c r="N21" s="56" t="s">
        <v>71</v>
      </c>
    </row>
    <row r="22" spans="1:14" s="47" customFormat="1" ht="12">
      <c r="A22" s="131">
        <v>2</v>
      </c>
      <c r="B22" s="56" t="s">
        <v>72</v>
      </c>
      <c r="C22" s="56" t="s">
        <v>73</v>
      </c>
      <c r="D22" s="56" t="s">
        <v>74</v>
      </c>
      <c r="E22" s="56"/>
      <c r="F22" s="56" t="s">
        <v>75</v>
      </c>
      <c r="G22" s="57" t="s">
        <v>43</v>
      </c>
      <c r="H22" s="58">
        <v>0</v>
      </c>
      <c r="I22" s="58">
        <v>2</v>
      </c>
      <c r="J22" s="58"/>
      <c r="K22" s="59">
        <v>3</v>
      </c>
      <c r="L22" s="60" t="s">
        <v>24</v>
      </c>
      <c r="M22" s="60" t="s">
        <v>25</v>
      </c>
      <c r="N22" s="56" t="s">
        <v>76</v>
      </c>
    </row>
    <row r="23" spans="1:14" s="47" customFormat="1" ht="12">
      <c r="A23" s="131">
        <v>2</v>
      </c>
      <c r="B23" s="56" t="s">
        <v>77</v>
      </c>
      <c r="C23" s="56" t="s">
        <v>78</v>
      </c>
      <c r="D23" s="56" t="s">
        <v>79</v>
      </c>
      <c r="E23" s="56" t="s">
        <v>39</v>
      </c>
      <c r="F23" s="56" t="s">
        <v>42</v>
      </c>
      <c r="G23" s="57" t="s">
        <v>43</v>
      </c>
      <c r="H23" s="58">
        <v>1</v>
      </c>
      <c r="I23" s="58">
        <v>1</v>
      </c>
      <c r="J23" s="58"/>
      <c r="K23" s="59">
        <v>3</v>
      </c>
      <c r="L23" s="60" t="s">
        <v>30</v>
      </c>
      <c r="M23" s="60" t="s">
        <v>25</v>
      </c>
      <c r="N23" s="56" t="s">
        <v>80</v>
      </c>
    </row>
    <row r="24" spans="1:14" s="47" customFormat="1" ht="12">
      <c r="A24" s="131">
        <v>2</v>
      </c>
      <c r="B24" s="56" t="s">
        <v>81</v>
      </c>
      <c r="C24" s="56" t="s">
        <v>82</v>
      </c>
      <c r="D24" s="56" t="s">
        <v>83</v>
      </c>
      <c r="E24" s="56"/>
      <c r="F24" s="56" t="s">
        <v>209</v>
      </c>
      <c r="G24" s="57" t="s">
        <v>43</v>
      </c>
      <c r="H24" s="58">
        <v>1</v>
      </c>
      <c r="I24" s="58">
        <v>2</v>
      </c>
      <c r="J24" s="58"/>
      <c r="K24" s="59">
        <v>3</v>
      </c>
      <c r="L24" s="60" t="s">
        <v>24</v>
      </c>
      <c r="M24" s="60" t="s">
        <v>25</v>
      </c>
      <c r="N24" s="56" t="s">
        <v>84</v>
      </c>
    </row>
    <row r="25" spans="1:14" s="47" customFormat="1" ht="12">
      <c r="A25" s="131">
        <v>2</v>
      </c>
      <c r="B25" s="56" t="s">
        <v>85</v>
      </c>
      <c r="C25" s="61" t="s">
        <v>86</v>
      </c>
      <c r="D25" s="61" t="s">
        <v>87</v>
      </c>
      <c r="E25" s="56" t="s">
        <v>49</v>
      </c>
      <c r="F25" s="61" t="s">
        <v>88</v>
      </c>
      <c r="G25" s="57" t="s">
        <v>23</v>
      </c>
      <c r="H25" s="58">
        <v>1</v>
      </c>
      <c r="I25" s="58">
        <v>1</v>
      </c>
      <c r="J25" s="58"/>
      <c r="K25" s="59">
        <v>3</v>
      </c>
      <c r="L25" s="60" t="s">
        <v>30</v>
      </c>
      <c r="M25" s="60" t="s">
        <v>25</v>
      </c>
      <c r="N25" s="56" t="s">
        <v>89</v>
      </c>
    </row>
    <row r="26" spans="1:14" s="47" customFormat="1" ht="12">
      <c r="A26" s="131">
        <v>2</v>
      </c>
      <c r="B26" s="56" t="s">
        <v>90</v>
      </c>
      <c r="C26" s="61" t="s">
        <v>91</v>
      </c>
      <c r="D26" s="61" t="s">
        <v>92</v>
      </c>
      <c r="E26" s="56" t="s">
        <v>54</v>
      </c>
      <c r="F26" s="56" t="s">
        <v>93</v>
      </c>
      <c r="G26" s="57" t="s">
        <v>57</v>
      </c>
      <c r="H26" s="58">
        <v>0</v>
      </c>
      <c r="I26" s="58">
        <v>2</v>
      </c>
      <c r="J26" s="58"/>
      <c r="K26" s="59">
        <v>3</v>
      </c>
      <c r="L26" s="60" t="s">
        <v>24</v>
      </c>
      <c r="M26" s="60" t="s">
        <v>25</v>
      </c>
      <c r="N26" s="56" t="s">
        <v>94</v>
      </c>
    </row>
    <row r="27" spans="1:14" s="47" customFormat="1" ht="24">
      <c r="A27" s="131">
        <v>2</v>
      </c>
      <c r="B27" s="56" t="s">
        <v>95</v>
      </c>
      <c r="C27" s="61" t="s">
        <v>432</v>
      </c>
      <c r="D27" s="61" t="s">
        <v>429</v>
      </c>
      <c r="E27" s="56"/>
      <c r="F27" s="56" t="s">
        <v>96</v>
      </c>
      <c r="G27" s="57" t="s">
        <v>97</v>
      </c>
      <c r="H27" s="58">
        <v>1</v>
      </c>
      <c r="I27" s="58">
        <v>1</v>
      </c>
      <c r="J27" s="58"/>
      <c r="K27" s="59">
        <v>3</v>
      </c>
      <c r="L27" s="60" t="s">
        <v>24</v>
      </c>
      <c r="M27" s="60" t="s">
        <v>25</v>
      </c>
      <c r="N27" s="56" t="s">
        <v>98</v>
      </c>
    </row>
    <row r="28" spans="1:14" s="47" customFormat="1" ht="24">
      <c r="A28" s="131">
        <v>2</v>
      </c>
      <c r="B28" s="56" t="s">
        <v>99</v>
      </c>
      <c r="C28" s="61" t="s">
        <v>100</v>
      </c>
      <c r="D28" s="61" t="s">
        <v>101</v>
      </c>
      <c r="E28" s="56"/>
      <c r="F28" s="56" t="s">
        <v>34</v>
      </c>
      <c r="G28" s="57" t="s">
        <v>459</v>
      </c>
      <c r="H28" s="58"/>
      <c r="I28" s="58"/>
      <c r="J28" s="58">
        <v>10</v>
      </c>
      <c r="K28" s="59">
        <v>3</v>
      </c>
      <c r="L28" s="60" t="s">
        <v>103</v>
      </c>
      <c r="M28" s="60" t="s">
        <v>25</v>
      </c>
      <c r="N28" s="56" t="s">
        <v>140</v>
      </c>
    </row>
    <row r="29" spans="1:14" s="47" customFormat="1" ht="24">
      <c r="A29" s="131">
        <v>2</v>
      </c>
      <c r="B29" s="56"/>
      <c r="C29" s="61" t="s">
        <v>59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60"/>
      <c r="M29" s="60" t="s">
        <v>60</v>
      </c>
      <c r="N29" s="56"/>
    </row>
    <row r="30" spans="1:14" s="47" customFormat="1" ht="12">
      <c r="A30" s="130"/>
      <c r="B30" s="49"/>
      <c r="C30" s="62"/>
      <c r="D30" s="62"/>
      <c r="E30" s="49"/>
      <c r="F30" s="49"/>
      <c r="G30" s="50"/>
      <c r="H30" s="51">
        <f>SUM(H20:H29)</f>
        <v>8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>
      <c r="A31" s="130"/>
      <c r="B31" s="49"/>
      <c r="C31" s="62"/>
      <c r="D31" s="62"/>
      <c r="E31" s="49"/>
      <c r="F31" s="49"/>
      <c r="G31" s="53" t="s">
        <v>61</v>
      </c>
      <c r="H31" s="154">
        <f>SUM(H30:I30)*14</f>
        <v>266</v>
      </c>
      <c r="I31" s="155"/>
      <c r="J31" s="54">
        <f>SUM(J30)</f>
        <v>10</v>
      </c>
      <c r="K31" s="51"/>
      <c r="L31" s="52"/>
      <c r="M31" s="52"/>
      <c r="N31" s="49"/>
    </row>
    <row r="32" spans="1:14" s="47" customFormat="1" ht="12">
      <c r="A32" s="129">
        <v>3</v>
      </c>
      <c r="B32" s="40" t="s">
        <v>105</v>
      </c>
      <c r="C32" s="63" t="s">
        <v>106</v>
      </c>
      <c r="D32" s="64" t="s">
        <v>107</v>
      </c>
      <c r="E32" s="40"/>
      <c r="F32" s="40" t="s">
        <v>102</v>
      </c>
      <c r="G32" s="43" t="s">
        <v>43</v>
      </c>
      <c r="H32" s="44">
        <v>1</v>
      </c>
      <c r="I32" s="44">
        <v>2</v>
      </c>
      <c r="J32" s="44"/>
      <c r="K32" s="45">
        <v>4</v>
      </c>
      <c r="L32" s="46" t="s">
        <v>30</v>
      </c>
      <c r="M32" s="46" t="s">
        <v>25</v>
      </c>
      <c r="N32" s="40" t="s">
        <v>108</v>
      </c>
    </row>
    <row r="33" spans="1:14" s="47" customFormat="1" ht="12">
      <c r="A33" s="129">
        <v>3</v>
      </c>
      <c r="B33" s="40" t="s">
        <v>109</v>
      </c>
      <c r="C33" s="63" t="s">
        <v>110</v>
      </c>
      <c r="D33" s="63" t="s">
        <v>111</v>
      </c>
      <c r="E33" s="40" t="s">
        <v>81</v>
      </c>
      <c r="F33" s="40" t="s">
        <v>209</v>
      </c>
      <c r="G33" s="43" t="s">
        <v>43</v>
      </c>
      <c r="H33" s="44">
        <v>1</v>
      </c>
      <c r="I33" s="44">
        <v>1</v>
      </c>
      <c r="J33" s="44"/>
      <c r="K33" s="45">
        <v>3</v>
      </c>
      <c r="L33" s="46" t="s">
        <v>30</v>
      </c>
      <c r="M33" s="46" t="s">
        <v>25</v>
      </c>
      <c r="N33" s="40" t="s">
        <v>112</v>
      </c>
    </row>
    <row r="34" spans="1:14" s="47" customFormat="1" ht="24">
      <c r="A34" s="129">
        <v>3</v>
      </c>
      <c r="B34" s="40" t="s">
        <v>113</v>
      </c>
      <c r="C34" s="63" t="s">
        <v>114</v>
      </c>
      <c r="D34" s="63" t="s">
        <v>115</v>
      </c>
      <c r="E34" s="40" t="s">
        <v>116</v>
      </c>
      <c r="F34" s="40" t="s">
        <v>75</v>
      </c>
      <c r="G34" s="43" t="s">
        <v>43</v>
      </c>
      <c r="H34" s="44">
        <v>1</v>
      </c>
      <c r="I34" s="44">
        <v>2</v>
      </c>
      <c r="J34" s="44"/>
      <c r="K34" s="45">
        <v>4</v>
      </c>
      <c r="L34" s="46" t="s">
        <v>24</v>
      </c>
      <c r="M34" s="46" t="s">
        <v>25</v>
      </c>
      <c r="N34" s="40" t="s">
        <v>117</v>
      </c>
    </row>
    <row r="35" spans="1:14" s="47" customFormat="1" ht="12">
      <c r="A35" s="129">
        <v>3</v>
      </c>
      <c r="B35" s="40" t="s">
        <v>118</v>
      </c>
      <c r="C35" s="63" t="s">
        <v>119</v>
      </c>
      <c r="D35" s="63" t="s">
        <v>120</v>
      </c>
      <c r="E35" s="40"/>
      <c r="F35" s="40" t="s">
        <v>121</v>
      </c>
      <c r="G35" s="43" t="s">
        <v>43</v>
      </c>
      <c r="H35" s="44">
        <v>1</v>
      </c>
      <c r="I35" s="44">
        <v>2</v>
      </c>
      <c r="J35" s="44"/>
      <c r="K35" s="45">
        <v>4</v>
      </c>
      <c r="L35" s="46" t="s">
        <v>30</v>
      </c>
      <c r="M35" s="46" t="s">
        <v>25</v>
      </c>
      <c r="N35" s="40" t="s">
        <v>122</v>
      </c>
    </row>
    <row r="36" spans="1:14" s="47" customFormat="1" ht="12">
      <c r="A36" s="129">
        <v>3</v>
      </c>
      <c r="B36" s="40" t="s">
        <v>123</v>
      </c>
      <c r="C36" s="63" t="s">
        <v>124</v>
      </c>
      <c r="D36" s="63" t="s">
        <v>125</v>
      </c>
      <c r="E36" s="40" t="s">
        <v>90</v>
      </c>
      <c r="F36" s="40" t="s">
        <v>126</v>
      </c>
      <c r="G36" s="43" t="s">
        <v>57</v>
      </c>
      <c r="H36" s="44">
        <v>2</v>
      </c>
      <c r="I36" s="44">
        <v>0</v>
      </c>
      <c r="J36" s="44"/>
      <c r="K36" s="45">
        <v>3</v>
      </c>
      <c r="L36" s="46" t="s">
        <v>30</v>
      </c>
      <c r="M36" s="46" t="s">
        <v>25</v>
      </c>
      <c r="N36" s="40" t="s">
        <v>127</v>
      </c>
    </row>
    <row r="37" spans="1:14" s="47" customFormat="1" ht="24">
      <c r="A37" s="129">
        <v>3</v>
      </c>
      <c r="B37" s="40" t="s">
        <v>128</v>
      </c>
      <c r="C37" s="63" t="s">
        <v>129</v>
      </c>
      <c r="D37" s="63" t="s">
        <v>430</v>
      </c>
      <c r="E37" s="40"/>
      <c r="F37" s="40" t="s">
        <v>464</v>
      </c>
      <c r="G37" s="43" t="s">
        <v>97</v>
      </c>
      <c r="H37" s="44">
        <v>0</v>
      </c>
      <c r="I37" s="44">
        <v>2</v>
      </c>
      <c r="J37" s="44"/>
      <c r="K37" s="45">
        <v>2</v>
      </c>
      <c r="L37" s="46" t="s">
        <v>24</v>
      </c>
      <c r="M37" s="46" t="s">
        <v>25</v>
      </c>
      <c r="N37" s="40" t="s">
        <v>130</v>
      </c>
    </row>
    <row r="38" spans="1:14" s="47" customFormat="1" ht="12">
      <c r="A38" s="129">
        <v>3</v>
      </c>
      <c r="B38" s="40" t="s">
        <v>131</v>
      </c>
      <c r="C38" s="63" t="s">
        <v>132</v>
      </c>
      <c r="D38" s="63" t="s">
        <v>133</v>
      </c>
      <c r="E38" s="40"/>
      <c r="F38" s="63" t="s">
        <v>465</v>
      </c>
      <c r="G38" s="43" t="s">
        <v>135</v>
      </c>
      <c r="H38" s="44">
        <v>1</v>
      </c>
      <c r="I38" s="44">
        <v>1</v>
      </c>
      <c r="J38" s="44"/>
      <c r="K38" s="45">
        <v>4</v>
      </c>
      <c r="L38" s="46" t="s">
        <v>30</v>
      </c>
      <c r="M38" s="46" t="s">
        <v>25</v>
      </c>
      <c r="N38" s="40" t="s">
        <v>136</v>
      </c>
    </row>
    <row r="39" spans="1:14" s="47" customFormat="1" ht="24">
      <c r="A39" s="129">
        <v>3</v>
      </c>
      <c r="B39" s="40" t="s">
        <v>137</v>
      </c>
      <c r="C39" s="63" t="s">
        <v>138</v>
      </c>
      <c r="D39" s="63" t="s">
        <v>139</v>
      </c>
      <c r="E39" s="40" t="s">
        <v>99</v>
      </c>
      <c r="F39" s="40" t="s">
        <v>102</v>
      </c>
      <c r="G39" s="43" t="s">
        <v>43</v>
      </c>
      <c r="H39" s="44"/>
      <c r="I39" s="44"/>
      <c r="J39" s="44">
        <v>10</v>
      </c>
      <c r="K39" s="45">
        <v>3</v>
      </c>
      <c r="L39" s="46" t="s">
        <v>103</v>
      </c>
      <c r="M39" s="46" t="s">
        <v>25</v>
      </c>
      <c r="N39" s="40" t="s">
        <v>104</v>
      </c>
    </row>
    <row r="40" spans="1:14" s="47" customFormat="1" ht="12">
      <c r="A40" s="75" t="s">
        <v>141</v>
      </c>
      <c r="B40" s="40"/>
      <c r="C40" s="63"/>
      <c r="D40" s="63"/>
      <c r="E40" s="40"/>
      <c r="F40" s="40"/>
      <c r="G40" s="43"/>
      <c r="H40" s="44"/>
      <c r="I40" s="44"/>
      <c r="J40" s="44"/>
      <c r="K40" s="45"/>
      <c r="L40" s="46"/>
      <c r="M40" s="46"/>
      <c r="N40" s="40"/>
    </row>
    <row r="41" spans="1:14" s="47" customFormat="1" ht="12">
      <c r="A41" s="129">
        <v>3</v>
      </c>
      <c r="B41" s="40" t="s">
        <v>377</v>
      </c>
      <c r="C41" s="63" t="s">
        <v>378</v>
      </c>
      <c r="D41" s="63" t="s">
        <v>379</v>
      </c>
      <c r="E41" s="40" t="s">
        <v>85</v>
      </c>
      <c r="F41" s="40" t="s">
        <v>380</v>
      </c>
      <c r="G41" s="43" t="s">
        <v>23</v>
      </c>
      <c r="H41" s="44">
        <v>0</v>
      </c>
      <c r="I41" s="44">
        <v>2</v>
      </c>
      <c r="J41" s="44"/>
      <c r="K41" s="45">
        <v>3</v>
      </c>
      <c r="L41" s="46" t="s">
        <v>24</v>
      </c>
      <c r="M41" s="46" t="s">
        <v>145</v>
      </c>
      <c r="N41" s="40"/>
    </row>
    <row r="42" spans="1:14" s="47" customFormat="1" ht="12">
      <c r="A42" s="130"/>
      <c r="B42" s="49"/>
      <c r="C42" s="62"/>
      <c r="D42" s="62"/>
      <c r="E42" s="49"/>
      <c r="F42" s="49"/>
      <c r="G42" s="50"/>
      <c r="H42" s="51">
        <f>SUM(H32:H41)</f>
        <v>7</v>
      </c>
      <c r="I42" s="51">
        <f>SUM(I32:I41)</f>
        <v>12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>
      <c r="A43" s="130"/>
      <c r="B43" s="49"/>
      <c r="C43" s="62"/>
      <c r="D43" s="62"/>
      <c r="E43" s="49"/>
      <c r="F43" s="49"/>
      <c r="G43" s="53" t="s">
        <v>61</v>
      </c>
      <c r="H43" s="154">
        <f>SUM(H42:I42)*14</f>
        <v>266</v>
      </c>
      <c r="I43" s="155"/>
      <c r="J43" s="54">
        <f>SUM(J42)</f>
        <v>10</v>
      </c>
      <c r="K43" s="51"/>
      <c r="L43" s="52"/>
      <c r="M43" s="52"/>
      <c r="N43" s="49"/>
    </row>
    <row r="44" spans="1:14" s="47" customFormat="1" ht="12">
      <c r="A44" s="131">
        <v>4</v>
      </c>
      <c r="B44" s="56" t="s">
        <v>147</v>
      </c>
      <c r="C44" s="61" t="s">
        <v>148</v>
      </c>
      <c r="D44" s="61" t="s">
        <v>149</v>
      </c>
      <c r="E44" s="56" t="s">
        <v>105</v>
      </c>
      <c r="F44" s="56" t="s">
        <v>102</v>
      </c>
      <c r="G44" s="57" t="s">
        <v>43</v>
      </c>
      <c r="H44" s="58">
        <v>0</v>
      </c>
      <c r="I44" s="58">
        <v>3</v>
      </c>
      <c r="J44" s="58"/>
      <c r="K44" s="59">
        <v>4</v>
      </c>
      <c r="L44" s="60" t="s">
        <v>24</v>
      </c>
      <c r="M44" s="60" t="s">
        <v>25</v>
      </c>
      <c r="N44" s="56" t="s">
        <v>150</v>
      </c>
    </row>
    <row r="45" spans="1:14" s="47" customFormat="1" ht="12">
      <c r="A45" s="131">
        <v>4</v>
      </c>
      <c r="B45" s="56" t="s">
        <v>449</v>
      </c>
      <c r="C45" s="61" t="s">
        <v>151</v>
      </c>
      <c r="D45" s="61" t="s">
        <v>152</v>
      </c>
      <c r="E45" s="56" t="s">
        <v>67</v>
      </c>
      <c r="F45" s="56" t="s">
        <v>153</v>
      </c>
      <c r="G45" s="57" t="s">
        <v>459</v>
      </c>
      <c r="H45" s="58">
        <v>2</v>
      </c>
      <c r="I45" s="58">
        <v>0</v>
      </c>
      <c r="J45" s="58"/>
      <c r="K45" s="59">
        <v>3</v>
      </c>
      <c r="L45" s="60" t="s">
        <v>30</v>
      </c>
      <c r="M45" s="60" t="s">
        <v>25</v>
      </c>
      <c r="N45" s="56" t="s">
        <v>154</v>
      </c>
    </row>
    <row r="46" spans="1:14" s="47" customFormat="1" ht="24">
      <c r="A46" s="131">
        <v>4</v>
      </c>
      <c r="B46" s="66" t="s">
        <v>155</v>
      </c>
      <c r="C46" s="61" t="s">
        <v>156</v>
      </c>
      <c r="D46" s="61" t="s">
        <v>157</v>
      </c>
      <c r="E46" s="56" t="s">
        <v>158</v>
      </c>
      <c r="F46" s="56" t="s">
        <v>159</v>
      </c>
      <c r="G46" s="57" t="s">
        <v>43</v>
      </c>
      <c r="H46" s="58">
        <v>0</v>
      </c>
      <c r="I46" s="58">
        <v>2</v>
      </c>
      <c r="J46" s="58"/>
      <c r="K46" s="59">
        <v>3</v>
      </c>
      <c r="L46" s="60" t="s">
        <v>24</v>
      </c>
      <c r="M46" s="60" t="s">
        <v>25</v>
      </c>
      <c r="N46" s="56" t="s">
        <v>160</v>
      </c>
    </row>
    <row r="47" spans="1:14" s="47" customFormat="1" ht="12">
      <c r="A47" s="131">
        <v>4</v>
      </c>
      <c r="B47" s="56" t="s">
        <v>161</v>
      </c>
      <c r="C47" s="61" t="s">
        <v>162</v>
      </c>
      <c r="D47" s="61" t="s">
        <v>163</v>
      </c>
      <c r="E47" s="56" t="s">
        <v>113</v>
      </c>
      <c r="F47" s="56" t="s">
        <v>75</v>
      </c>
      <c r="G47" s="57" t="s">
        <v>43</v>
      </c>
      <c r="H47" s="58">
        <v>0</v>
      </c>
      <c r="I47" s="58">
        <v>2</v>
      </c>
      <c r="J47" s="58"/>
      <c r="K47" s="59">
        <v>3</v>
      </c>
      <c r="L47" s="60" t="s">
        <v>24</v>
      </c>
      <c r="M47" s="60" t="s">
        <v>25</v>
      </c>
      <c r="N47" s="56" t="s">
        <v>164</v>
      </c>
    </row>
    <row r="48" spans="1:14" s="47" customFormat="1" ht="12">
      <c r="A48" s="131">
        <v>4</v>
      </c>
      <c r="B48" s="56" t="s">
        <v>165</v>
      </c>
      <c r="C48" s="61" t="s">
        <v>166</v>
      </c>
      <c r="D48" s="61" t="s">
        <v>167</v>
      </c>
      <c r="E48" s="56" t="s">
        <v>118</v>
      </c>
      <c r="F48" s="56" t="s">
        <v>121</v>
      </c>
      <c r="G48" s="57" t="s">
        <v>43</v>
      </c>
      <c r="H48" s="58">
        <v>1</v>
      </c>
      <c r="I48" s="58">
        <v>2</v>
      </c>
      <c r="J48" s="58"/>
      <c r="K48" s="59">
        <v>4</v>
      </c>
      <c r="L48" s="60" t="s">
        <v>30</v>
      </c>
      <c r="M48" s="60" t="s">
        <v>25</v>
      </c>
      <c r="N48" s="56" t="s">
        <v>168</v>
      </c>
    </row>
    <row r="49" spans="1:27" s="47" customFormat="1" ht="24">
      <c r="A49" s="131">
        <v>4</v>
      </c>
      <c r="B49" s="56" t="s">
        <v>169</v>
      </c>
      <c r="C49" s="61" t="s">
        <v>170</v>
      </c>
      <c r="D49" s="61" t="s">
        <v>171</v>
      </c>
      <c r="E49" s="56"/>
      <c r="F49" s="56" t="s">
        <v>121</v>
      </c>
      <c r="G49" s="57" t="s">
        <v>43</v>
      </c>
      <c r="H49" s="58">
        <v>1</v>
      </c>
      <c r="I49" s="58">
        <v>1</v>
      </c>
      <c r="J49" s="58"/>
      <c r="K49" s="59">
        <v>3</v>
      </c>
      <c r="L49" s="60" t="s">
        <v>30</v>
      </c>
      <c r="M49" s="60" t="s">
        <v>25</v>
      </c>
      <c r="N49" s="56" t="s">
        <v>172</v>
      </c>
    </row>
    <row r="50" spans="1:27" s="68" customFormat="1" ht="24">
      <c r="A50" s="131">
        <v>4</v>
      </c>
      <c r="B50" s="68" t="s">
        <v>173</v>
      </c>
      <c r="C50" s="69" t="s">
        <v>174</v>
      </c>
      <c r="D50" s="69" t="s">
        <v>175</v>
      </c>
      <c r="F50" s="68" t="s">
        <v>461</v>
      </c>
      <c r="G50" s="58" t="s">
        <v>57</v>
      </c>
      <c r="H50" s="58">
        <v>1</v>
      </c>
      <c r="I50" s="58">
        <v>0</v>
      </c>
      <c r="J50" s="58"/>
      <c r="K50" s="58">
        <v>2</v>
      </c>
      <c r="L50" s="58" t="s">
        <v>30</v>
      </c>
      <c r="M50" s="58" t="s">
        <v>25</v>
      </c>
      <c r="N50" s="68" t="s">
        <v>176</v>
      </c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</row>
    <row r="51" spans="1:27" s="47" customFormat="1" ht="24">
      <c r="A51" s="131">
        <v>4</v>
      </c>
      <c r="B51" s="56" t="s">
        <v>177</v>
      </c>
      <c r="C51" s="61" t="s">
        <v>178</v>
      </c>
      <c r="D51" s="61" t="s">
        <v>179</v>
      </c>
      <c r="E51" s="56"/>
      <c r="F51" s="61" t="s">
        <v>134</v>
      </c>
      <c r="G51" s="57" t="s">
        <v>135</v>
      </c>
      <c r="H51" s="58">
        <v>0</v>
      </c>
      <c r="I51" s="58">
        <v>2</v>
      </c>
      <c r="J51" s="58"/>
      <c r="K51" s="59">
        <v>3</v>
      </c>
      <c r="L51" s="60" t="s">
        <v>24</v>
      </c>
      <c r="M51" s="60" t="s">
        <v>25</v>
      </c>
      <c r="N51" s="56" t="s">
        <v>447</v>
      </c>
    </row>
    <row r="52" spans="1:27" s="47" customFormat="1" ht="24">
      <c r="A52" s="131">
        <v>4</v>
      </c>
      <c r="B52" s="56" t="s">
        <v>181</v>
      </c>
      <c r="C52" s="61" t="s">
        <v>182</v>
      </c>
      <c r="D52" s="61" t="s">
        <v>183</v>
      </c>
      <c r="E52" s="56" t="s">
        <v>184</v>
      </c>
      <c r="F52" s="56" t="s">
        <v>159</v>
      </c>
      <c r="G52" s="57" t="s">
        <v>43</v>
      </c>
      <c r="H52" s="58">
        <v>0</v>
      </c>
      <c r="I52" s="58">
        <v>3</v>
      </c>
      <c r="J52" s="58"/>
      <c r="K52" s="59">
        <v>3</v>
      </c>
      <c r="L52" s="60" t="s">
        <v>103</v>
      </c>
      <c r="M52" s="60" t="s">
        <v>25</v>
      </c>
      <c r="N52" s="56" t="s">
        <v>185</v>
      </c>
    </row>
    <row r="53" spans="1:27" s="47" customFormat="1" ht="12">
      <c r="A53" s="130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27" s="47" customFormat="1" ht="24">
      <c r="A54" s="130"/>
      <c r="B54" s="49"/>
      <c r="C54" s="62"/>
      <c r="D54" s="62"/>
      <c r="E54" s="49"/>
      <c r="F54" s="49"/>
      <c r="G54" s="53" t="s">
        <v>61</v>
      </c>
      <c r="H54" s="152">
        <f>SUM(H53:I53)*14</f>
        <v>280</v>
      </c>
      <c r="I54" s="153"/>
      <c r="J54" s="54">
        <f>SUM(J53)</f>
        <v>0</v>
      </c>
      <c r="K54" s="51"/>
      <c r="L54" s="52"/>
      <c r="M54" s="52"/>
      <c r="N54" s="49"/>
    </row>
    <row r="55" spans="1:27" s="67" customFormat="1" ht="12">
      <c r="A55" s="129">
        <v>5</v>
      </c>
      <c r="B55" s="40" t="s">
        <v>186</v>
      </c>
      <c r="C55" s="63" t="s">
        <v>187</v>
      </c>
      <c r="D55" s="116" t="s">
        <v>188</v>
      </c>
      <c r="E55" s="40"/>
      <c r="F55" s="40" t="s">
        <v>189</v>
      </c>
      <c r="G55" s="43" t="s">
        <v>43</v>
      </c>
      <c r="H55" s="44">
        <v>2</v>
      </c>
      <c r="I55" s="44">
        <v>0</v>
      </c>
      <c r="J55" s="44"/>
      <c r="K55" s="45">
        <v>3</v>
      </c>
      <c r="L55" s="46" t="s">
        <v>30</v>
      </c>
      <c r="M55" s="46" t="s">
        <v>25</v>
      </c>
      <c r="N55" s="40" t="s">
        <v>190</v>
      </c>
    </row>
    <row r="56" spans="1:27" s="70" customFormat="1" ht="12">
      <c r="A56" s="129">
        <v>5</v>
      </c>
      <c r="B56" s="70" t="s">
        <v>191</v>
      </c>
      <c r="C56" s="72" t="s">
        <v>192</v>
      </c>
      <c r="D56" s="72" t="s">
        <v>193</v>
      </c>
      <c r="F56" s="70" t="s">
        <v>42</v>
      </c>
      <c r="G56" s="44" t="s">
        <v>43</v>
      </c>
      <c r="H56" s="44">
        <v>1</v>
      </c>
      <c r="I56" s="44">
        <v>1</v>
      </c>
      <c r="J56" s="44"/>
      <c r="K56" s="44">
        <v>4</v>
      </c>
      <c r="L56" s="44" t="s">
        <v>30</v>
      </c>
      <c r="M56" s="44" t="s">
        <v>25</v>
      </c>
      <c r="N56" s="70" t="s">
        <v>194</v>
      </c>
    </row>
    <row r="57" spans="1:27" s="47" customFormat="1" ht="24">
      <c r="A57" s="129">
        <v>5</v>
      </c>
      <c r="B57" s="40" t="s">
        <v>195</v>
      </c>
      <c r="C57" s="63" t="s">
        <v>196</v>
      </c>
      <c r="D57" s="63" t="s">
        <v>197</v>
      </c>
      <c r="E57" s="40" t="s">
        <v>169</v>
      </c>
      <c r="F57" s="40" t="s">
        <v>121</v>
      </c>
      <c r="G57" s="43" t="s">
        <v>43</v>
      </c>
      <c r="H57" s="44">
        <v>0</v>
      </c>
      <c r="I57" s="44">
        <v>2</v>
      </c>
      <c r="J57" s="44"/>
      <c r="K57" s="45">
        <v>3</v>
      </c>
      <c r="L57" s="46" t="s">
        <v>24</v>
      </c>
      <c r="M57" s="46" t="s">
        <v>25</v>
      </c>
      <c r="N57" s="40" t="s">
        <v>198</v>
      </c>
    </row>
    <row r="58" spans="1:27" s="70" customFormat="1" ht="24">
      <c r="A58" s="129">
        <v>5</v>
      </c>
      <c r="B58" s="70" t="s">
        <v>199</v>
      </c>
      <c r="C58" s="72" t="s">
        <v>433</v>
      </c>
      <c r="D58" s="72" t="s">
        <v>431</v>
      </c>
      <c r="E58" s="70" t="s">
        <v>200</v>
      </c>
      <c r="F58" s="70" t="s">
        <v>96</v>
      </c>
      <c r="G58" s="44" t="s">
        <v>97</v>
      </c>
      <c r="H58" s="44">
        <v>1</v>
      </c>
      <c r="I58" s="44">
        <v>1</v>
      </c>
      <c r="K58" s="44">
        <v>3</v>
      </c>
      <c r="L58" s="44" t="s">
        <v>30</v>
      </c>
      <c r="M58" s="44" t="s">
        <v>25</v>
      </c>
      <c r="N58" s="70" t="s">
        <v>201</v>
      </c>
    </row>
    <row r="59" spans="1:27" s="47" customFormat="1" ht="24">
      <c r="A59" s="129">
        <v>5</v>
      </c>
      <c r="B59" s="40" t="s">
        <v>202</v>
      </c>
      <c r="C59" s="63" t="s">
        <v>203</v>
      </c>
      <c r="D59" s="63" t="s">
        <v>204</v>
      </c>
      <c r="E59" s="40"/>
      <c r="F59" s="63" t="s">
        <v>466</v>
      </c>
      <c r="G59" s="43" t="s">
        <v>135</v>
      </c>
      <c r="H59" s="44">
        <v>1</v>
      </c>
      <c r="I59" s="44">
        <v>2</v>
      </c>
      <c r="J59" s="44"/>
      <c r="K59" s="45">
        <v>3</v>
      </c>
      <c r="L59" s="46" t="s">
        <v>30</v>
      </c>
      <c r="M59" s="46" t="s">
        <v>25</v>
      </c>
      <c r="N59" s="40" t="s">
        <v>205</v>
      </c>
    </row>
    <row r="60" spans="1:27" s="47" customFormat="1" ht="24">
      <c r="A60" s="129">
        <v>5</v>
      </c>
      <c r="B60" s="40" t="s">
        <v>206</v>
      </c>
      <c r="C60" s="63" t="s">
        <v>207</v>
      </c>
      <c r="D60" s="63" t="s">
        <v>208</v>
      </c>
      <c r="E60" s="40" t="s">
        <v>181</v>
      </c>
      <c r="F60" s="40" t="s">
        <v>209</v>
      </c>
      <c r="G60" s="43" t="s">
        <v>43</v>
      </c>
      <c r="H60" s="44">
        <v>0</v>
      </c>
      <c r="I60" s="44">
        <v>3</v>
      </c>
      <c r="J60" s="44"/>
      <c r="K60" s="45">
        <v>3</v>
      </c>
      <c r="L60" s="46" t="s">
        <v>24</v>
      </c>
      <c r="M60" s="46" t="s">
        <v>25</v>
      </c>
      <c r="N60" s="40" t="s">
        <v>210</v>
      </c>
    </row>
    <row r="61" spans="1:27" s="47" customFormat="1" ht="24">
      <c r="A61" s="129">
        <v>5</v>
      </c>
      <c r="B61" s="40"/>
      <c r="C61" s="63" t="s">
        <v>59</v>
      </c>
      <c r="D61" s="63"/>
      <c r="E61" s="40"/>
      <c r="F61" s="40"/>
      <c r="G61" s="43"/>
      <c r="H61" s="44">
        <v>0</v>
      </c>
      <c r="I61" s="44">
        <v>1</v>
      </c>
      <c r="J61" s="44"/>
      <c r="K61" s="45">
        <v>2</v>
      </c>
      <c r="L61" s="46"/>
      <c r="M61" s="46" t="s">
        <v>60</v>
      </c>
      <c r="N61" s="40"/>
    </row>
    <row r="62" spans="1:27" s="47" customFormat="1" ht="12">
      <c r="A62" s="75" t="s">
        <v>141</v>
      </c>
      <c r="B62" s="40"/>
      <c r="C62" s="63"/>
      <c r="D62" s="63"/>
      <c r="E62" s="40"/>
      <c r="F62" s="40"/>
      <c r="G62" s="43"/>
      <c r="H62" s="44"/>
      <c r="I62" s="44"/>
      <c r="J62" s="44"/>
      <c r="K62" s="45"/>
      <c r="L62" s="46"/>
      <c r="M62" s="46"/>
      <c r="N62" s="40"/>
    </row>
    <row r="63" spans="1:27" s="47" customFormat="1" ht="12">
      <c r="A63" s="129">
        <v>5</v>
      </c>
      <c r="B63" s="40" t="s">
        <v>381</v>
      </c>
      <c r="C63" s="63" t="s">
        <v>382</v>
      </c>
      <c r="D63" s="63" t="s">
        <v>383</v>
      </c>
      <c r="E63" s="40" t="s">
        <v>85</v>
      </c>
      <c r="F63" s="40" t="s">
        <v>384</v>
      </c>
      <c r="G63" s="43" t="s">
        <v>23</v>
      </c>
      <c r="H63" s="44">
        <v>2</v>
      </c>
      <c r="I63" s="44">
        <v>2</v>
      </c>
      <c r="J63" s="44"/>
      <c r="K63" s="45">
        <v>6</v>
      </c>
      <c r="L63" s="46" t="s">
        <v>30</v>
      </c>
      <c r="M63" s="46" t="s">
        <v>145</v>
      </c>
      <c r="N63" s="40" t="s">
        <v>385</v>
      </c>
    </row>
    <row r="64" spans="1:27" s="47" customFormat="1" ht="12">
      <c r="A64" s="130"/>
      <c r="B64" s="49"/>
      <c r="C64" s="62"/>
      <c r="D64" s="62"/>
      <c r="E64" s="49"/>
      <c r="F64" s="49"/>
      <c r="G64" s="50"/>
      <c r="H64" s="51">
        <f>SUM(H55:H63)</f>
        <v>7</v>
      </c>
      <c r="I64" s="51">
        <f>SUM(I55:I63)</f>
        <v>12</v>
      </c>
      <c r="J64" s="51">
        <f>SUM(J55:J63)</f>
        <v>0</v>
      </c>
      <c r="K64" s="51">
        <f>SUM(K55:K63)</f>
        <v>27</v>
      </c>
      <c r="L64" s="52"/>
      <c r="M64" s="52"/>
      <c r="N64" s="49"/>
    </row>
    <row r="65" spans="1:14" s="47" customFormat="1" ht="24">
      <c r="A65" s="130"/>
      <c r="B65" s="49"/>
      <c r="C65" s="62"/>
      <c r="D65" s="62"/>
      <c r="E65" s="49"/>
      <c r="F65" s="49"/>
      <c r="G65" s="53" t="s">
        <v>61</v>
      </c>
      <c r="H65" s="154">
        <f>SUM(H64:I64)*14</f>
        <v>266</v>
      </c>
      <c r="I65" s="155"/>
      <c r="J65" s="54">
        <f>SUM(J64)</f>
        <v>0</v>
      </c>
      <c r="K65" s="51"/>
      <c r="L65" s="52"/>
      <c r="M65" s="52"/>
      <c r="N65" s="49"/>
    </row>
    <row r="66" spans="1:14" s="67" customFormat="1" ht="12">
      <c r="A66" s="131">
        <v>6</v>
      </c>
      <c r="B66" s="68" t="s">
        <v>221</v>
      </c>
      <c r="C66" s="69" t="s">
        <v>222</v>
      </c>
      <c r="D66" s="69" t="s">
        <v>223</v>
      </c>
      <c r="E66" s="68"/>
      <c r="F66" s="68" t="s">
        <v>224</v>
      </c>
      <c r="G66" s="58" t="s">
        <v>97</v>
      </c>
      <c r="H66" s="58">
        <v>2</v>
      </c>
      <c r="I66" s="58">
        <v>0</v>
      </c>
      <c r="J66" s="58"/>
      <c r="K66" s="58">
        <v>3</v>
      </c>
      <c r="L66" s="58" t="s">
        <v>30</v>
      </c>
      <c r="M66" s="58" t="s">
        <v>25</v>
      </c>
      <c r="N66" s="68"/>
    </row>
    <row r="67" spans="1:14" s="47" customFormat="1" ht="12">
      <c r="A67" s="131">
        <v>6</v>
      </c>
      <c r="B67" s="56" t="s">
        <v>225</v>
      </c>
      <c r="C67" s="61" t="s">
        <v>226</v>
      </c>
      <c r="D67" s="61" t="s">
        <v>227</v>
      </c>
      <c r="E67" s="56"/>
      <c r="F67" s="61" t="s">
        <v>228</v>
      </c>
      <c r="G67" s="57" t="s">
        <v>229</v>
      </c>
      <c r="H67" s="57">
        <v>1</v>
      </c>
      <c r="I67" s="57">
        <v>1</v>
      </c>
      <c r="J67" s="57"/>
      <c r="K67" s="73">
        <v>3</v>
      </c>
      <c r="L67" s="57" t="s">
        <v>30</v>
      </c>
      <c r="M67" s="57" t="s">
        <v>25</v>
      </c>
      <c r="N67" s="56" t="s">
        <v>448</v>
      </c>
    </row>
    <row r="68" spans="1:14" s="47" customFormat="1" ht="24">
      <c r="A68" s="131">
        <v>6</v>
      </c>
      <c r="B68" s="56" t="s">
        <v>450</v>
      </c>
      <c r="C68" s="61" t="s">
        <v>230</v>
      </c>
      <c r="D68" s="61" t="s">
        <v>231</v>
      </c>
      <c r="E68" s="56"/>
      <c r="F68" s="61" t="s">
        <v>232</v>
      </c>
      <c r="G68" s="57" t="s">
        <v>459</v>
      </c>
      <c r="H68" s="58">
        <v>1</v>
      </c>
      <c r="I68" s="58">
        <v>2</v>
      </c>
      <c r="J68" s="58"/>
      <c r="K68" s="59">
        <v>5</v>
      </c>
      <c r="L68" s="60" t="s">
        <v>24</v>
      </c>
      <c r="M68" s="60" t="s">
        <v>25</v>
      </c>
      <c r="N68" s="56"/>
    </row>
    <row r="69" spans="1:14" s="47" customFormat="1" ht="24">
      <c r="A69" s="131">
        <v>6</v>
      </c>
      <c r="B69" s="56" t="s">
        <v>233</v>
      </c>
      <c r="C69" s="61" t="s">
        <v>234</v>
      </c>
      <c r="D69" s="61" t="s">
        <v>235</v>
      </c>
      <c r="E69" s="56" t="s">
        <v>195</v>
      </c>
      <c r="F69" s="56" t="s">
        <v>121</v>
      </c>
      <c r="G69" s="57" t="s">
        <v>43</v>
      </c>
      <c r="H69" s="58">
        <v>0</v>
      </c>
      <c r="I69" s="58">
        <v>2</v>
      </c>
      <c r="J69" s="58"/>
      <c r="K69" s="59">
        <v>3</v>
      </c>
      <c r="L69" s="60" t="s">
        <v>24</v>
      </c>
      <c r="M69" s="60" t="s">
        <v>25</v>
      </c>
      <c r="N69" s="56" t="s">
        <v>236</v>
      </c>
    </row>
    <row r="70" spans="1:14" s="47" customFormat="1" ht="48">
      <c r="A70" s="131">
        <v>6</v>
      </c>
      <c r="B70" s="56" t="s">
        <v>237</v>
      </c>
      <c r="C70" s="61" t="s">
        <v>434</v>
      </c>
      <c r="D70" s="61" t="s">
        <v>435</v>
      </c>
      <c r="E70" s="56"/>
      <c r="F70" s="61" t="s">
        <v>463</v>
      </c>
      <c r="G70" s="57" t="s">
        <v>97</v>
      </c>
      <c r="H70" s="58">
        <v>0</v>
      </c>
      <c r="I70" s="58">
        <v>1</v>
      </c>
      <c r="J70" s="58"/>
      <c r="K70" s="59">
        <v>2</v>
      </c>
      <c r="L70" s="60" t="s">
        <v>24</v>
      </c>
      <c r="M70" s="60" t="s">
        <v>25</v>
      </c>
      <c r="N70" s="56" t="s">
        <v>238</v>
      </c>
    </row>
    <row r="71" spans="1:14" s="47" customFormat="1" ht="24">
      <c r="A71" s="131">
        <v>6</v>
      </c>
      <c r="B71" s="56" t="s">
        <v>239</v>
      </c>
      <c r="C71" s="61" t="s">
        <v>240</v>
      </c>
      <c r="D71" s="61" t="s">
        <v>241</v>
      </c>
      <c r="E71" s="56" t="s">
        <v>206</v>
      </c>
      <c r="F71" s="56" t="s">
        <v>209</v>
      </c>
      <c r="G71" s="57" t="s">
        <v>43</v>
      </c>
      <c r="H71" s="58">
        <v>0</v>
      </c>
      <c r="I71" s="58">
        <v>3</v>
      </c>
      <c r="J71" s="58"/>
      <c r="K71" s="59">
        <v>4</v>
      </c>
      <c r="L71" s="60" t="s">
        <v>24</v>
      </c>
      <c r="M71" s="60" t="s">
        <v>25</v>
      </c>
      <c r="N71" s="56" t="s">
        <v>242</v>
      </c>
    </row>
    <row r="72" spans="1:14" s="47" customFormat="1" ht="24">
      <c r="A72" s="131">
        <v>6</v>
      </c>
      <c r="B72" s="56" t="s">
        <v>243</v>
      </c>
      <c r="C72" s="61" t="s">
        <v>244</v>
      </c>
      <c r="D72" s="61" t="s">
        <v>356</v>
      </c>
      <c r="E72" s="56" t="s">
        <v>206</v>
      </c>
      <c r="F72" s="56" t="s">
        <v>75</v>
      </c>
      <c r="G72" s="57" t="s">
        <v>43</v>
      </c>
      <c r="H72" s="58">
        <v>0</v>
      </c>
      <c r="I72" s="58">
        <v>3</v>
      </c>
      <c r="J72" s="58"/>
      <c r="K72" s="59">
        <v>3</v>
      </c>
      <c r="L72" s="60" t="s">
        <v>24</v>
      </c>
      <c r="M72" s="60" t="s">
        <v>25</v>
      </c>
      <c r="N72" s="56" t="s">
        <v>246</v>
      </c>
    </row>
    <row r="73" spans="1:14" s="47" customFormat="1" ht="12">
      <c r="A73" s="131">
        <v>6</v>
      </c>
      <c r="B73" s="56" t="s">
        <v>247</v>
      </c>
      <c r="C73" s="61" t="s">
        <v>248</v>
      </c>
      <c r="D73" s="61" t="s">
        <v>249</v>
      </c>
      <c r="E73" s="56"/>
      <c r="F73" s="56" t="s">
        <v>209</v>
      </c>
      <c r="G73" s="57" t="s">
        <v>43</v>
      </c>
      <c r="H73" s="58">
        <v>0</v>
      </c>
      <c r="I73" s="58">
        <v>0</v>
      </c>
      <c r="J73" s="58"/>
      <c r="K73" s="59">
        <v>5</v>
      </c>
      <c r="L73" s="60" t="s">
        <v>24</v>
      </c>
      <c r="M73" s="60" t="s">
        <v>25</v>
      </c>
      <c r="N73" s="56"/>
    </row>
    <row r="74" spans="1:14" s="47" customFormat="1" ht="24">
      <c r="A74" s="131">
        <v>6</v>
      </c>
      <c r="B74" s="56"/>
      <c r="C74" s="61" t="s">
        <v>59</v>
      </c>
      <c r="D74" s="61"/>
      <c r="E74" s="56"/>
      <c r="F74" s="56"/>
      <c r="G74" s="57"/>
      <c r="H74" s="57">
        <v>0</v>
      </c>
      <c r="I74" s="57">
        <v>1</v>
      </c>
      <c r="J74" s="57"/>
      <c r="K74" s="73">
        <v>2</v>
      </c>
      <c r="L74" s="57"/>
      <c r="M74" s="57" t="s">
        <v>60</v>
      </c>
      <c r="N74" s="56"/>
    </row>
    <row r="75" spans="1:14" s="47" customFormat="1" ht="12">
      <c r="A75" s="141" t="s">
        <v>141</v>
      </c>
      <c r="B75" s="56"/>
      <c r="C75" s="61"/>
      <c r="D75" s="61"/>
      <c r="E75" s="56"/>
      <c r="F75" s="56"/>
      <c r="G75" s="57"/>
      <c r="H75" s="58"/>
      <c r="I75" s="58"/>
      <c r="J75" s="58"/>
      <c r="K75" s="59"/>
      <c r="L75" s="60"/>
      <c r="M75" s="60"/>
      <c r="N75" s="56"/>
    </row>
    <row r="76" spans="1:14" s="47" customFormat="1" ht="12">
      <c r="A76" s="131">
        <v>6</v>
      </c>
      <c r="B76" s="56" t="s">
        <v>386</v>
      </c>
      <c r="C76" s="61" t="s">
        <v>387</v>
      </c>
      <c r="D76" s="61" t="s">
        <v>388</v>
      </c>
      <c r="E76" s="56" t="s">
        <v>161</v>
      </c>
      <c r="F76" s="56" t="s">
        <v>389</v>
      </c>
      <c r="G76" s="57" t="s">
        <v>23</v>
      </c>
      <c r="H76" s="58">
        <v>0</v>
      </c>
      <c r="I76" s="58">
        <v>2</v>
      </c>
      <c r="J76" s="58"/>
      <c r="K76" s="59">
        <v>3</v>
      </c>
      <c r="L76" s="60" t="s">
        <v>24</v>
      </c>
      <c r="M76" s="60" t="s">
        <v>145</v>
      </c>
      <c r="N76" s="56"/>
    </row>
    <row r="77" spans="1:14" s="47" customFormat="1" ht="12">
      <c r="A77" s="130"/>
      <c r="B77" s="49"/>
      <c r="C77" s="62"/>
      <c r="D77" s="62"/>
      <c r="E77" s="49"/>
      <c r="F77" s="49"/>
      <c r="G77" s="50"/>
      <c r="H77" s="51">
        <f>SUM(H66:H76)</f>
        <v>4</v>
      </c>
      <c r="I77" s="51">
        <f>SUM(I66:I76)</f>
        <v>15</v>
      </c>
      <c r="J77" s="51">
        <f>SUM(J66:J76)</f>
        <v>0</v>
      </c>
      <c r="K77" s="51">
        <f>SUM(K66:K76)</f>
        <v>33</v>
      </c>
      <c r="L77" s="52"/>
      <c r="M77" s="52"/>
      <c r="N77" s="49"/>
    </row>
    <row r="78" spans="1:14" s="47" customFormat="1" ht="24">
      <c r="A78" s="130"/>
      <c r="B78" s="49"/>
      <c r="C78" s="62"/>
      <c r="D78" s="62"/>
      <c r="E78" s="49"/>
      <c r="F78" s="49"/>
      <c r="G78" s="53" t="s">
        <v>61</v>
      </c>
      <c r="H78" s="172">
        <f>SUM(H77:I77)*14</f>
        <v>266</v>
      </c>
      <c r="I78" s="172"/>
      <c r="J78" s="54">
        <f>SUM(J77)</f>
        <v>0</v>
      </c>
      <c r="K78" s="51"/>
      <c r="L78" s="52"/>
      <c r="M78" s="52"/>
      <c r="N78" s="49"/>
    </row>
    <row r="79" spans="1:14" s="67" customFormat="1" ht="12">
      <c r="A79" s="129">
        <v>7</v>
      </c>
      <c r="B79" s="40" t="s">
        <v>253</v>
      </c>
      <c r="C79" s="63" t="s">
        <v>254</v>
      </c>
      <c r="D79" s="63" t="s">
        <v>255</v>
      </c>
      <c r="E79" s="40"/>
      <c r="F79" s="40" t="s">
        <v>256</v>
      </c>
      <c r="G79" s="43" t="s">
        <v>257</v>
      </c>
      <c r="H79" s="44">
        <v>1</v>
      </c>
      <c r="I79" s="44">
        <v>0</v>
      </c>
      <c r="J79" s="44"/>
      <c r="K79" s="45">
        <v>2</v>
      </c>
      <c r="L79" s="46" t="s">
        <v>30</v>
      </c>
      <c r="M79" s="46" t="s">
        <v>25</v>
      </c>
      <c r="N79" s="40"/>
    </row>
    <row r="80" spans="1:14" s="47" customFormat="1" ht="12">
      <c r="A80" s="129">
        <v>7</v>
      </c>
      <c r="B80" s="40" t="s">
        <v>258</v>
      </c>
      <c r="C80" s="40" t="s">
        <v>259</v>
      </c>
      <c r="D80" s="40" t="s">
        <v>260</v>
      </c>
      <c r="E80" s="40"/>
      <c r="F80" s="40" t="s">
        <v>219</v>
      </c>
      <c r="G80" s="43" t="s">
        <v>43</v>
      </c>
      <c r="H80" s="44">
        <v>1</v>
      </c>
      <c r="I80" s="44">
        <v>2</v>
      </c>
      <c r="J80" s="44"/>
      <c r="K80" s="45">
        <v>4</v>
      </c>
      <c r="L80" s="46" t="s">
        <v>30</v>
      </c>
      <c r="M80" s="46" t="s">
        <v>25</v>
      </c>
      <c r="N80" s="40" t="s">
        <v>261</v>
      </c>
    </row>
    <row r="81" spans="1:32" s="47" customFormat="1" ht="36">
      <c r="A81" s="129">
        <v>7</v>
      </c>
      <c r="B81" s="40" t="s">
        <v>262</v>
      </c>
      <c r="C81" s="40" t="s">
        <v>263</v>
      </c>
      <c r="D81" s="40" t="s">
        <v>264</v>
      </c>
      <c r="E81" s="40" t="s">
        <v>265</v>
      </c>
      <c r="F81" s="40" t="s">
        <v>159</v>
      </c>
      <c r="G81" s="43" t="s">
        <v>43</v>
      </c>
      <c r="H81" s="44">
        <v>0</v>
      </c>
      <c r="I81" s="44">
        <v>3</v>
      </c>
      <c r="J81" s="45"/>
      <c r="K81" s="45">
        <v>4</v>
      </c>
      <c r="L81" s="46" t="s">
        <v>24</v>
      </c>
      <c r="M81" s="46" t="s">
        <v>25</v>
      </c>
      <c r="N81" s="40" t="s">
        <v>266</v>
      </c>
    </row>
    <row r="82" spans="1:32" s="47" customFormat="1" ht="36">
      <c r="A82" s="129">
        <v>7</v>
      </c>
      <c r="B82" s="40" t="s">
        <v>267</v>
      </c>
      <c r="C82" s="40" t="s">
        <v>363</v>
      </c>
      <c r="D82" s="40" t="s">
        <v>364</v>
      </c>
      <c r="E82" s="40" t="s">
        <v>243</v>
      </c>
      <c r="F82" s="40" t="s">
        <v>75</v>
      </c>
      <c r="G82" s="43" t="s">
        <v>43</v>
      </c>
      <c r="H82" s="44">
        <v>0</v>
      </c>
      <c r="I82" s="44">
        <v>3</v>
      </c>
      <c r="J82" s="44"/>
      <c r="K82" s="45">
        <v>3</v>
      </c>
      <c r="L82" s="46" t="s">
        <v>24</v>
      </c>
      <c r="M82" s="46" t="s">
        <v>25</v>
      </c>
      <c r="N82" s="40" t="s">
        <v>269</v>
      </c>
    </row>
    <row r="83" spans="1:32" s="47" customFormat="1" ht="12">
      <c r="A83" s="129">
        <v>7</v>
      </c>
      <c r="B83" s="40" t="s">
        <v>270</v>
      </c>
      <c r="C83" s="40" t="s">
        <v>271</v>
      </c>
      <c r="D83" s="40" t="s">
        <v>272</v>
      </c>
      <c r="E83" s="40" t="s">
        <v>247</v>
      </c>
      <c r="F83" s="40" t="s">
        <v>159</v>
      </c>
      <c r="G83" s="43" t="s">
        <v>43</v>
      </c>
      <c r="H83" s="44">
        <v>0</v>
      </c>
      <c r="I83" s="44">
        <v>0</v>
      </c>
      <c r="J83" s="44"/>
      <c r="K83" s="45">
        <v>5</v>
      </c>
      <c r="L83" s="46" t="s">
        <v>24</v>
      </c>
      <c r="M83" s="46" t="s">
        <v>25</v>
      </c>
      <c r="N83" s="40"/>
    </row>
    <row r="84" spans="1:32" s="47" customFormat="1" ht="24">
      <c r="A84" s="129">
        <v>7</v>
      </c>
      <c r="B84" s="40"/>
      <c r="C84" s="40" t="s">
        <v>59</v>
      </c>
      <c r="D84" s="40"/>
      <c r="E84" s="40"/>
      <c r="F84" s="40"/>
      <c r="G84" s="43"/>
      <c r="H84" s="44">
        <v>0</v>
      </c>
      <c r="I84" s="44">
        <v>1</v>
      </c>
      <c r="J84" s="44"/>
      <c r="K84" s="45">
        <v>2</v>
      </c>
      <c r="L84" s="46"/>
      <c r="M84" s="46" t="s">
        <v>60</v>
      </c>
      <c r="N84" s="40"/>
    </row>
    <row r="85" spans="1:32" s="47" customFormat="1" ht="12">
      <c r="A85" s="75" t="s">
        <v>141</v>
      </c>
      <c r="B85" s="117"/>
      <c r="C85" s="40"/>
      <c r="D85" s="40"/>
      <c r="E85" s="40"/>
      <c r="F85" s="40"/>
      <c r="G85" s="43"/>
      <c r="H85" s="44"/>
      <c r="I85" s="44"/>
      <c r="J85" s="44"/>
      <c r="K85" s="45"/>
      <c r="L85" s="46"/>
      <c r="M85" s="46"/>
      <c r="N85" s="40"/>
    </row>
    <row r="86" spans="1:32" s="47" customFormat="1" ht="12">
      <c r="A86" s="129">
        <v>7</v>
      </c>
      <c r="B86" s="40" t="s">
        <v>390</v>
      </c>
      <c r="C86" s="40" t="s">
        <v>391</v>
      </c>
      <c r="D86" s="40" t="s">
        <v>392</v>
      </c>
      <c r="E86" s="40" t="s">
        <v>85</v>
      </c>
      <c r="F86" s="40" t="s">
        <v>389</v>
      </c>
      <c r="G86" s="43" t="s">
        <v>23</v>
      </c>
      <c r="H86" s="44">
        <v>2</v>
      </c>
      <c r="I86" s="44">
        <v>2</v>
      </c>
      <c r="J86" s="44"/>
      <c r="K86" s="45">
        <v>6</v>
      </c>
      <c r="L86" s="46" t="s">
        <v>24</v>
      </c>
      <c r="M86" s="46" t="s">
        <v>145</v>
      </c>
      <c r="N86" s="40" t="s">
        <v>393</v>
      </c>
    </row>
    <row r="87" spans="1:32" s="47" customFormat="1" ht="12">
      <c r="A87" s="75" t="s">
        <v>280</v>
      </c>
      <c r="B87" s="117"/>
      <c r="C87" s="40"/>
      <c r="D87" s="40"/>
      <c r="E87" s="40"/>
      <c r="F87" s="40"/>
      <c r="G87" s="43"/>
      <c r="H87" s="44"/>
      <c r="I87" s="44"/>
      <c r="J87" s="44"/>
      <c r="K87" s="45"/>
      <c r="L87" s="46"/>
      <c r="M87" s="46"/>
      <c r="N87" s="40"/>
    </row>
    <row r="88" spans="1:32" s="47" customFormat="1" ht="24">
      <c r="A88" s="129">
        <v>7</v>
      </c>
      <c r="B88" s="40"/>
      <c r="C88" s="40" t="s">
        <v>440</v>
      </c>
      <c r="D88" s="40"/>
      <c r="E88" s="40"/>
      <c r="F88" s="40"/>
      <c r="G88" s="43"/>
      <c r="H88" s="44">
        <v>2</v>
      </c>
      <c r="I88" s="44">
        <v>2</v>
      </c>
      <c r="J88" s="44"/>
      <c r="K88" s="45">
        <v>5</v>
      </c>
      <c r="L88" s="46" t="s">
        <v>30</v>
      </c>
      <c r="M88" s="46" t="s">
        <v>145</v>
      </c>
      <c r="N88" s="40"/>
    </row>
    <row r="89" spans="1:32" s="47" customFormat="1" ht="12">
      <c r="A89" s="132"/>
      <c r="B89" s="78"/>
      <c r="C89" s="78"/>
      <c r="D89" s="78"/>
      <c r="E89" s="78"/>
      <c r="F89" s="78"/>
      <c r="G89" s="79"/>
      <c r="H89" s="80">
        <f>SUM(H79:H88)</f>
        <v>6</v>
      </c>
      <c r="I89" s="80">
        <f>SUM(I79:I88)</f>
        <v>13</v>
      </c>
      <c r="J89" s="80">
        <f>SUM(J79:J88)</f>
        <v>0</v>
      </c>
      <c r="K89" s="80">
        <f>SUM(K79:K88)</f>
        <v>31</v>
      </c>
      <c r="L89" s="81"/>
      <c r="M89" s="81"/>
      <c r="N89" s="78"/>
    </row>
    <row r="90" spans="1:32" s="47" customFormat="1" ht="24">
      <c r="A90" s="133"/>
      <c r="B90" s="78"/>
      <c r="C90" s="78"/>
      <c r="D90" s="78"/>
      <c r="E90" s="78"/>
      <c r="F90" s="78"/>
      <c r="G90" s="53" t="s">
        <v>61</v>
      </c>
      <c r="H90" s="152">
        <f>SUM(H89:I89)*14</f>
        <v>266</v>
      </c>
      <c r="I90" s="152"/>
      <c r="J90" s="83">
        <f>SUM(J89)</f>
        <v>0</v>
      </c>
      <c r="K90" s="80"/>
      <c r="L90" s="81"/>
      <c r="M90" s="81"/>
      <c r="N90" s="78"/>
    </row>
    <row r="91" spans="1:32" s="68" customFormat="1" ht="12">
      <c r="A91" s="131">
        <v>8</v>
      </c>
      <c r="B91" s="68" t="s">
        <v>281</v>
      </c>
      <c r="C91" s="68" t="s">
        <v>282</v>
      </c>
      <c r="D91" s="68" t="s">
        <v>283</v>
      </c>
      <c r="F91" s="68" t="s">
        <v>368</v>
      </c>
      <c r="G91" s="58" t="s">
        <v>229</v>
      </c>
      <c r="H91" s="58">
        <v>2</v>
      </c>
      <c r="I91" s="58">
        <v>0</v>
      </c>
      <c r="J91" s="58"/>
      <c r="K91" s="58">
        <v>3</v>
      </c>
      <c r="L91" s="58" t="s">
        <v>30</v>
      </c>
      <c r="M91" s="58" t="s">
        <v>25</v>
      </c>
      <c r="N91" s="68" t="s">
        <v>438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</row>
    <row r="92" spans="1:32" s="47" customFormat="1" ht="24">
      <c r="A92" s="131">
        <v>8</v>
      </c>
      <c r="B92" s="56" t="s">
        <v>285</v>
      </c>
      <c r="C92" s="56" t="s">
        <v>286</v>
      </c>
      <c r="D92" s="56" t="s">
        <v>287</v>
      </c>
      <c r="E92" s="56" t="s">
        <v>288</v>
      </c>
      <c r="F92" s="56" t="s">
        <v>75</v>
      </c>
      <c r="G92" s="57" t="s">
        <v>43</v>
      </c>
      <c r="H92" s="58"/>
      <c r="I92" s="58"/>
      <c r="J92" s="58" t="s">
        <v>289</v>
      </c>
      <c r="K92" s="59">
        <v>12</v>
      </c>
      <c r="L92" s="60" t="s">
        <v>103</v>
      </c>
      <c r="M92" s="60" t="s">
        <v>25</v>
      </c>
      <c r="N92" s="56" t="s">
        <v>290</v>
      </c>
    </row>
    <row r="93" spans="1:32" s="47" customFormat="1" ht="12">
      <c r="A93" s="131">
        <v>8</v>
      </c>
      <c r="B93" s="56" t="s">
        <v>291</v>
      </c>
      <c r="C93" s="56" t="s">
        <v>292</v>
      </c>
      <c r="D93" s="56" t="s">
        <v>293</v>
      </c>
      <c r="E93" s="56"/>
      <c r="F93" s="56" t="s">
        <v>75</v>
      </c>
      <c r="G93" s="57" t="s">
        <v>43</v>
      </c>
      <c r="H93" s="58">
        <v>0</v>
      </c>
      <c r="I93" s="58">
        <v>1</v>
      </c>
      <c r="J93" s="58"/>
      <c r="K93" s="59">
        <v>2</v>
      </c>
      <c r="L93" s="60" t="s">
        <v>103</v>
      </c>
      <c r="M93" s="60" t="s">
        <v>25</v>
      </c>
      <c r="N93" s="56"/>
    </row>
    <row r="94" spans="1:32" s="47" customFormat="1" ht="12">
      <c r="A94" s="131">
        <v>8</v>
      </c>
      <c r="B94" s="56" t="s">
        <v>294</v>
      </c>
      <c r="C94" s="56" t="s">
        <v>295</v>
      </c>
      <c r="D94" s="56" t="s">
        <v>296</v>
      </c>
      <c r="E94" s="56" t="s">
        <v>270</v>
      </c>
      <c r="F94" s="56" t="s">
        <v>159</v>
      </c>
      <c r="G94" s="57" t="s">
        <v>43</v>
      </c>
      <c r="H94" s="58">
        <v>0</v>
      </c>
      <c r="I94" s="58">
        <v>0</v>
      </c>
      <c r="J94" s="58"/>
      <c r="K94" s="59">
        <v>5</v>
      </c>
      <c r="L94" s="60" t="s">
        <v>24</v>
      </c>
      <c r="M94" s="60" t="s">
        <v>25</v>
      </c>
      <c r="N94" s="56"/>
    </row>
    <row r="95" spans="1:32" s="47" customFormat="1" ht="24">
      <c r="A95" s="134">
        <v>8</v>
      </c>
      <c r="B95" s="56"/>
      <c r="C95" s="56" t="s">
        <v>59</v>
      </c>
      <c r="D95" s="56"/>
      <c r="E95" s="56"/>
      <c r="F95" s="56"/>
      <c r="G95" s="57"/>
      <c r="H95" s="58">
        <v>0</v>
      </c>
      <c r="I95" s="58">
        <v>1</v>
      </c>
      <c r="J95" s="58"/>
      <c r="K95" s="59">
        <v>2</v>
      </c>
      <c r="L95" s="60"/>
      <c r="M95" s="60" t="s">
        <v>60</v>
      </c>
      <c r="N95" s="56"/>
    </row>
    <row r="96" spans="1:32" s="47" customFormat="1" ht="12" customHeight="1">
      <c r="A96" s="84" t="s">
        <v>141</v>
      </c>
      <c r="B96" s="119"/>
      <c r="C96" s="56"/>
      <c r="D96" s="56"/>
      <c r="E96" s="56"/>
      <c r="F96" s="56"/>
      <c r="G96" s="57"/>
      <c r="H96" s="58"/>
      <c r="I96" s="58"/>
      <c r="J96" s="58"/>
      <c r="K96" s="59"/>
      <c r="L96" s="60"/>
      <c r="M96" s="60"/>
      <c r="N96" s="56"/>
    </row>
    <row r="97" spans="1:14" s="47" customFormat="1" ht="12">
      <c r="A97" s="131">
        <v>8</v>
      </c>
      <c r="B97" s="56" t="s">
        <v>394</v>
      </c>
      <c r="C97" s="56" t="s">
        <v>395</v>
      </c>
      <c r="D97" s="56" t="s">
        <v>396</v>
      </c>
      <c r="E97" s="56"/>
      <c r="F97" s="56" t="s">
        <v>397</v>
      </c>
      <c r="G97" s="57" t="s">
        <v>23</v>
      </c>
      <c r="H97" s="58">
        <v>0</v>
      </c>
      <c r="I97" s="58">
        <v>2</v>
      </c>
      <c r="J97" s="58"/>
      <c r="K97" s="59">
        <v>3</v>
      </c>
      <c r="L97" s="60" t="s">
        <v>24</v>
      </c>
      <c r="M97" s="60" t="s">
        <v>145</v>
      </c>
      <c r="N97" s="56" t="s">
        <v>398</v>
      </c>
    </row>
    <row r="98" spans="1:14" s="47" customFormat="1" ht="12">
      <c r="A98" s="118" t="s">
        <v>280</v>
      </c>
      <c r="B98" s="119"/>
      <c r="C98" s="56"/>
      <c r="D98" s="56"/>
      <c r="E98" s="56"/>
      <c r="F98" s="56"/>
      <c r="G98" s="57"/>
      <c r="H98" s="58"/>
      <c r="I98" s="58"/>
      <c r="J98" s="58"/>
      <c r="K98" s="59"/>
      <c r="L98" s="60"/>
      <c r="M98" s="60"/>
      <c r="N98" s="56"/>
    </row>
    <row r="99" spans="1:14" s="47" customFormat="1" ht="24">
      <c r="A99" s="135">
        <v>8</v>
      </c>
      <c r="B99" s="56"/>
      <c r="C99" s="56" t="s">
        <v>299</v>
      </c>
      <c r="D99" s="56"/>
      <c r="E99" s="56"/>
      <c r="F99" s="56"/>
      <c r="G99" s="57"/>
      <c r="H99" s="58">
        <v>0</v>
      </c>
      <c r="I99" s="58">
        <v>2</v>
      </c>
      <c r="J99" s="58"/>
      <c r="K99" s="59">
        <v>3</v>
      </c>
      <c r="L99" s="60" t="s">
        <v>24</v>
      </c>
      <c r="M99" s="60" t="s">
        <v>145</v>
      </c>
      <c r="N99" s="56"/>
    </row>
    <row r="100" spans="1:14" s="47" customFormat="1" ht="24">
      <c r="A100" s="131">
        <v>8</v>
      </c>
      <c r="B100" s="56"/>
      <c r="C100" s="56" t="s">
        <v>299</v>
      </c>
      <c r="D100" s="56"/>
      <c r="E100" s="56"/>
      <c r="F100" s="56"/>
      <c r="G100" s="57"/>
      <c r="H100" s="58">
        <v>2</v>
      </c>
      <c r="I100" s="58">
        <v>0</v>
      </c>
      <c r="J100" s="58"/>
      <c r="K100" s="59">
        <v>3</v>
      </c>
      <c r="L100" s="60" t="s">
        <v>30</v>
      </c>
      <c r="M100" s="60" t="s">
        <v>145</v>
      </c>
      <c r="N100" s="56"/>
    </row>
    <row r="101" spans="1:14" s="47" customFormat="1" ht="12">
      <c r="A101" s="136"/>
      <c r="B101" s="49"/>
      <c r="C101" s="49"/>
      <c r="D101" s="49"/>
      <c r="E101" s="49"/>
      <c r="F101" s="49"/>
      <c r="G101" s="50"/>
      <c r="H101" s="51">
        <f>SUM(H91:H100)</f>
        <v>4</v>
      </c>
      <c r="I101" s="51">
        <f>SUM(I91:I100)</f>
        <v>6</v>
      </c>
      <c r="J101" s="51">
        <f>SUM(J91:J100)</f>
        <v>0</v>
      </c>
      <c r="K101" s="51">
        <f>SUM(K91:K100)</f>
        <v>33</v>
      </c>
      <c r="L101" s="52"/>
      <c r="M101" s="52"/>
      <c r="N101" s="49"/>
    </row>
    <row r="102" spans="1:14" s="47" customFormat="1" ht="24">
      <c r="A102" s="136"/>
      <c r="B102" s="49"/>
      <c r="C102" s="49"/>
      <c r="D102" s="49"/>
      <c r="E102" s="49"/>
      <c r="F102" s="49"/>
      <c r="G102" s="53" t="s">
        <v>61</v>
      </c>
      <c r="H102" s="152">
        <f>SUM(H101:I101)*14</f>
        <v>140</v>
      </c>
      <c r="I102" s="153"/>
      <c r="J102" s="54">
        <f>SUM(J101)</f>
        <v>0</v>
      </c>
      <c r="K102" s="51"/>
      <c r="L102" s="52"/>
      <c r="M102" s="52"/>
      <c r="N102" s="49"/>
    </row>
    <row r="103" spans="1:14" s="47" customFormat="1" ht="12">
      <c r="A103" s="143" t="s">
        <v>318</v>
      </c>
      <c r="B103" s="89"/>
      <c r="C103" s="90"/>
      <c r="D103" s="89"/>
      <c r="E103" s="89"/>
      <c r="F103" s="89"/>
      <c r="G103" s="91"/>
      <c r="H103" s="92"/>
      <c r="I103" s="92"/>
      <c r="J103" s="92"/>
      <c r="K103" s="93"/>
      <c r="L103" s="91"/>
      <c r="M103" s="91"/>
      <c r="N103" s="89"/>
    </row>
    <row r="104" spans="1:14" s="47" customFormat="1" ht="12">
      <c r="A104" s="137"/>
      <c r="B104" s="89"/>
      <c r="C104" s="90"/>
      <c r="D104" s="89"/>
      <c r="E104" s="89"/>
      <c r="F104" s="89"/>
      <c r="G104" s="91"/>
      <c r="H104" s="92"/>
      <c r="I104" s="92"/>
      <c r="J104" s="92"/>
      <c r="K104" s="93"/>
      <c r="L104" s="91"/>
      <c r="M104" s="91"/>
      <c r="N104" s="89"/>
    </row>
    <row r="105" spans="1:14" s="47" customFormat="1" ht="12">
      <c r="A105" s="143" t="s">
        <v>319</v>
      </c>
      <c r="B105" s="89"/>
      <c r="C105" s="90"/>
      <c r="D105" s="89"/>
      <c r="E105" s="89"/>
      <c r="F105" s="89"/>
      <c r="G105" s="91"/>
      <c r="H105" s="92"/>
      <c r="I105" s="92"/>
      <c r="J105" s="92"/>
      <c r="K105" s="93"/>
      <c r="L105" s="91"/>
      <c r="M105" s="91"/>
      <c r="N105" s="89"/>
    </row>
    <row r="106" spans="1:14" s="47" customFormat="1" ht="24">
      <c r="A106" s="138">
        <v>7</v>
      </c>
      <c r="B106" s="89" t="s">
        <v>451</v>
      </c>
      <c r="C106" s="90" t="s">
        <v>320</v>
      </c>
      <c r="D106" s="90" t="s">
        <v>436</v>
      </c>
      <c r="E106" s="89"/>
      <c r="F106" s="89" t="s">
        <v>189</v>
      </c>
      <c r="G106" s="91" t="s">
        <v>43</v>
      </c>
      <c r="H106" s="92">
        <v>2</v>
      </c>
      <c r="I106" s="92">
        <v>2</v>
      </c>
      <c r="J106" s="92"/>
      <c r="K106" s="93">
        <v>5</v>
      </c>
      <c r="L106" s="91" t="s">
        <v>30</v>
      </c>
      <c r="M106" s="91" t="s">
        <v>145</v>
      </c>
    </row>
    <row r="107" spans="1:14" s="47" customFormat="1" ht="24">
      <c r="A107" s="129">
        <v>8</v>
      </c>
      <c r="B107" s="89" t="s">
        <v>322</v>
      </c>
      <c r="C107" s="90" t="s">
        <v>323</v>
      </c>
      <c r="D107" s="90" t="s">
        <v>324</v>
      </c>
      <c r="E107" s="89"/>
      <c r="F107" s="89" t="s">
        <v>189</v>
      </c>
      <c r="G107" s="91" t="s">
        <v>43</v>
      </c>
      <c r="H107" s="92">
        <v>0</v>
      </c>
      <c r="I107" s="92">
        <v>2</v>
      </c>
      <c r="J107" s="92"/>
      <c r="K107" s="93">
        <v>3</v>
      </c>
      <c r="L107" s="91" t="s">
        <v>24</v>
      </c>
      <c r="M107" s="91" t="s">
        <v>145</v>
      </c>
    </row>
    <row r="108" spans="1:14" s="47" customFormat="1" ht="24">
      <c r="A108" s="138">
        <v>8</v>
      </c>
      <c r="B108" s="89" t="s">
        <v>325</v>
      </c>
      <c r="C108" s="90" t="s">
        <v>326</v>
      </c>
      <c r="D108" s="90" t="s">
        <v>321</v>
      </c>
      <c r="E108" s="89"/>
      <c r="F108" s="95" t="s">
        <v>284</v>
      </c>
      <c r="G108" s="91" t="s">
        <v>229</v>
      </c>
      <c r="H108" s="92">
        <v>2</v>
      </c>
      <c r="I108" s="92">
        <v>0</v>
      </c>
      <c r="J108" s="92"/>
      <c r="K108" s="93">
        <v>3</v>
      </c>
      <c r="L108" s="91" t="s">
        <v>30</v>
      </c>
      <c r="M108" s="91" t="s">
        <v>145</v>
      </c>
    </row>
    <row r="109" spans="1:14" s="47" customFormat="1" ht="12">
      <c r="A109" s="138"/>
      <c r="B109" s="89"/>
      <c r="C109" s="90"/>
      <c r="D109" s="90"/>
      <c r="E109" s="89"/>
      <c r="F109" s="89"/>
      <c r="G109" s="91"/>
      <c r="H109" s="92"/>
      <c r="I109" s="92"/>
      <c r="J109" s="92"/>
      <c r="K109" s="93"/>
      <c r="L109" s="91"/>
      <c r="M109" s="91"/>
    </row>
    <row r="110" spans="1:14" s="47" customFormat="1" ht="12">
      <c r="A110" s="143" t="s">
        <v>327</v>
      </c>
      <c r="B110" s="89"/>
      <c r="C110" s="90"/>
      <c r="D110" s="89"/>
      <c r="E110" s="89"/>
      <c r="F110" s="89"/>
      <c r="G110" s="91"/>
      <c r="H110" s="92"/>
      <c r="I110" s="92"/>
      <c r="J110" s="92"/>
      <c r="K110" s="93"/>
      <c r="L110" s="91"/>
      <c r="M110" s="91"/>
    </row>
    <row r="111" spans="1:14" s="47" customFormat="1" ht="24">
      <c r="A111" s="138">
        <v>7</v>
      </c>
      <c r="B111" s="89" t="s">
        <v>328</v>
      </c>
      <c r="C111" s="90" t="s">
        <v>329</v>
      </c>
      <c r="D111" s="90" t="s">
        <v>330</v>
      </c>
      <c r="E111" s="89"/>
      <c r="F111" s="89" t="s">
        <v>219</v>
      </c>
      <c r="G111" s="91" t="s">
        <v>43</v>
      </c>
      <c r="H111" s="92">
        <v>2</v>
      </c>
      <c r="I111" s="92">
        <v>2</v>
      </c>
      <c r="J111" s="92"/>
      <c r="K111" s="93">
        <v>5</v>
      </c>
      <c r="L111" s="91" t="s">
        <v>30</v>
      </c>
      <c r="M111" s="91" t="s">
        <v>145</v>
      </c>
    </row>
    <row r="112" spans="1:14" s="47" customFormat="1" ht="12">
      <c r="A112" s="129">
        <v>8</v>
      </c>
      <c r="B112" s="89" t="s">
        <v>331</v>
      </c>
      <c r="C112" s="90" t="s">
        <v>332</v>
      </c>
      <c r="D112" s="90" t="s">
        <v>333</v>
      </c>
      <c r="E112" s="89"/>
      <c r="F112" s="89" t="s">
        <v>189</v>
      </c>
      <c r="G112" s="91" t="s">
        <v>43</v>
      </c>
      <c r="H112" s="92">
        <v>2</v>
      </c>
      <c r="I112" s="92">
        <v>0</v>
      </c>
      <c r="J112" s="92"/>
      <c r="K112" s="93">
        <v>3</v>
      </c>
      <c r="L112" s="91" t="s">
        <v>30</v>
      </c>
      <c r="M112" s="91" t="s">
        <v>145</v>
      </c>
    </row>
    <row r="113" spans="1:14" s="47" customFormat="1" ht="24">
      <c r="A113" s="138">
        <v>8</v>
      </c>
      <c r="B113" s="89" t="s">
        <v>453</v>
      </c>
      <c r="C113" s="90" t="s">
        <v>454</v>
      </c>
      <c r="D113" s="90" t="s">
        <v>455</v>
      </c>
      <c r="E113" s="89"/>
      <c r="F113" s="89" t="s">
        <v>42</v>
      </c>
      <c r="G113" s="91" t="s">
        <v>43</v>
      </c>
      <c r="H113" s="92">
        <v>0</v>
      </c>
      <c r="I113" s="92">
        <v>2</v>
      </c>
      <c r="J113" s="92"/>
      <c r="K113" s="93">
        <v>3</v>
      </c>
      <c r="L113" s="91" t="s">
        <v>24</v>
      </c>
      <c r="M113" s="91" t="s">
        <v>145</v>
      </c>
    </row>
    <row r="114" spans="1:14" s="47" customFormat="1" ht="12">
      <c r="A114" s="138"/>
      <c r="B114" s="89"/>
      <c r="C114" s="90"/>
      <c r="D114" s="89"/>
      <c r="E114" s="89"/>
      <c r="F114" s="89"/>
      <c r="G114" s="91"/>
      <c r="H114" s="92"/>
      <c r="I114" s="92"/>
      <c r="J114" s="92"/>
      <c r="K114" s="93"/>
      <c r="L114" s="91"/>
      <c r="M114" s="91"/>
    </row>
    <row r="115" spans="1:14" s="47" customFormat="1" ht="12">
      <c r="A115" s="143" t="s">
        <v>334</v>
      </c>
      <c r="B115" s="97"/>
      <c r="C115" s="98"/>
      <c r="D115" s="89"/>
      <c r="E115" s="89"/>
      <c r="F115" s="89"/>
      <c r="G115" s="91"/>
      <c r="H115" s="92"/>
      <c r="I115" s="92"/>
      <c r="J115" s="92"/>
      <c r="K115" s="93"/>
      <c r="L115" s="91"/>
      <c r="M115" s="91"/>
    </row>
    <row r="116" spans="1:14" s="47" customFormat="1" ht="24">
      <c r="A116" s="138">
        <v>7</v>
      </c>
      <c r="B116" s="89" t="s">
        <v>335</v>
      </c>
      <c r="C116" s="90" t="s">
        <v>336</v>
      </c>
      <c r="D116" s="90" t="s">
        <v>337</v>
      </c>
      <c r="E116" s="89"/>
      <c r="F116" s="89" t="s">
        <v>70</v>
      </c>
      <c r="G116" s="91" t="s">
        <v>459</v>
      </c>
      <c r="H116" s="92">
        <v>2</v>
      </c>
      <c r="I116" s="92">
        <v>2</v>
      </c>
      <c r="J116" s="92"/>
      <c r="K116" s="93">
        <v>5</v>
      </c>
      <c r="L116" s="91" t="s">
        <v>30</v>
      </c>
      <c r="M116" s="91" t="s">
        <v>145</v>
      </c>
    </row>
    <row r="117" spans="1:14" s="47" customFormat="1" ht="12">
      <c r="A117" s="129">
        <v>8</v>
      </c>
      <c r="B117" s="89" t="s">
        <v>338</v>
      </c>
      <c r="C117" s="90" t="s">
        <v>339</v>
      </c>
      <c r="D117" s="90" t="s">
        <v>340</v>
      </c>
      <c r="E117" s="89"/>
      <c r="F117" s="89" t="s">
        <v>460</v>
      </c>
      <c r="G117" s="91" t="s">
        <v>459</v>
      </c>
      <c r="H117" s="92">
        <v>2</v>
      </c>
      <c r="I117" s="92">
        <v>0</v>
      </c>
      <c r="J117" s="92"/>
      <c r="K117" s="93">
        <v>3</v>
      </c>
      <c r="L117" s="91" t="s">
        <v>30</v>
      </c>
      <c r="M117" s="91" t="s">
        <v>145</v>
      </c>
    </row>
    <row r="118" spans="1:14" s="47" customFormat="1" ht="12">
      <c r="A118" s="138">
        <v>8</v>
      </c>
      <c r="B118" s="89" t="s">
        <v>341</v>
      </c>
      <c r="C118" s="90" t="s">
        <v>342</v>
      </c>
      <c r="D118" s="90" t="s">
        <v>343</v>
      </c>
      <c r="E118" s="89"/>
      <c r="F118" s="89" t="s">
        <v>70</v>
      </c>
      <c r="G118" s="91" t="s">
        <v>459</v>
      </c>
      <c r="H118" s="92">
        <v>0</v>
      </c>
      <c r="I118" s="92">
        <v>2</v>
      </c>
      <c r="J118" s="92"/>
      <c r="K118" s="93">
        <v>3</v>
      </c>
      <c r="L118" s="91" t="s">
        <v>24</v>
      </c>
      <c r="M118" s="91" t="s">
        <v>145</v>
      </c>
    </row>
    <row r="119" spans="1:14" s="47" customFormat="1" ht="12">
      <c r="A119" s="138"/>
      <c r="B119" s="89"/>
      <c r="C119" s="90"/>
      <c r="D119" s="89"/>
      <c r="E119" s="89"/>
      <c r="F119" s="89"/>
      <c r="G119" s="91"/>
      <c r="H119" s="92"/>
      <c r="I119" s="92"/>
      <c r="J119" s="92"/>
      <c r="K119" s="93"/>
      <c r="L119" s="91"/>
      <c r="M119" s="91"/>
      <c r="N119" s="89"/>
    </row>
    <row r="120" spans="1:14" s="47" customFormat="1" ht="12">
      <c r="A120" s="144" t="s">
        <v>441</v>
      </c>
      <c r="B120" s="89"/>
    </row>
    <row r="121" spans="1:14" s="47" customFormat="1" ht="12">
      <c r="A121" s="138"/>
      <c r="B121" s="89" t="s">
        <v>442</v>
      </c>
    </row>
    <row r="122" spans="1:14" s="47" customFormat="1" ht="12">
      <c r="A122" s="138"/>
      <c r="B122" s="89"/>
      <c r="C122" s="90"/>
      <c r="D122" s="89"/>
      <c r="E122" s="89"/>
      <c r="F122" s="89"/>
      <c r="G122" s="91"/>
      <c r="H122" s="92"/>
      <c r="I122" s="92"/>
      <c r="J122" s="92"/>
      <c r="K122" s="93"/>
      <c r="L122" s="91"/>
      <c r="M122" s="91"/>
      <c r="N122" s="89"/>
    </row>
    <row r="123" spans="1:14" s="67" customFormat="1" ht="12">
      <c r="A123" s="145" t="s">
        <v>300</v>
      </c>
      <c r="B123" s="40"/>
      <c r="C123" s="40"/>
      <c r="D123" s="40"/>
      <c r="E123" s="40"/>
      <c r="F123" s="40"/>
      <c r="G123" s="43"/>
      <c r="H123" s="44"/>
      <c r="I123" s="44"/>
      <c r="J123" s="44"/>
      <c r="K123" s="45"/>
      <c r="L123" s="46"/>
      <c r="M123" s="46"/>
      <c r="N123" s="40"/>
    </row>
    <row r="124" spans="1:14" s="67" customFormat="1" ht="12">
      <c r="A124" s="146" t="s">
        <v>301</v>
      </c>
      <c r="B124" s="100" t="s">
        <v>302</v>
      </c>
      <c r="C124" s="100" t="s">
        <v>458</v>
      </c>
      <c r="D124" s="100" t="s">
        <v>303</v>
      </c>
      <c r="E124" s="100"/>
      <c r="F124" s="100" t="s">
        <v>256</v>
      </c>
      <c r="G124" s="101" t="s">
        <v>257</v>
      </c>
      <c r="H124" s="102">
        <v>0</v>
      </c>
      <c r="I124" s="102">
        <v>2</v>
      </c>
      <c r="J124" s="102"/>
      <c r="K124" s="103">
        <v>4</v>
      </c>
      <c r="L124" s="104" t="s">
        <v>24</v>
      </c>
      <c r="M124" s="104" t="s">
        <v>145</v>
      </c>
      <c r="N124" s="100"/>
    </row>
    <row r="125" spans="1:14" s="67" customFormat="1" ht="24">
      <c r="A125" s="146" t="s">
        <v>305</v>
      </c>
      <c r="B125" s="100" t="s">
        <v>306</v>
      </c>
      <c r="C125" s="100" t="s">
        <v>456</v>
      </c>
      <c r="D125" s="100" t="s">
        <v>307</v>
      </c>
      <c r="E125" s="100"/>
      <c r="F125" s="100" t="s">
        <v>308</v>
      </c>
      <c r="G125" s="101" t="s">
        <v>304</v>
      </c>
      <c r="H125" s="102">
        <v>0</v>
      </c>
      <c r="I125" s="102">
        <v>2</v>
      </c>
      <c r="J125" s="102"/>
      <c r="K125" s="103">
        <v>4</v>
      </c>
      <c r="L125" s="104" t="s">
        <v>24</v>
      </c>
      <c r="M125" s="104" t="s">
        <v>145</v>
      </c>
      <c r="N125" s="100"/>
    </row>
    <row r="126" spans="1:14" s="67" customFormat="1" ht="36">
      <c r="A126" s="146" t="s">
        <v>305</v>
      </c>
      <c r="B126" s="100" t="s">
        <v>309</v>
      </c>
      <c r="C126" s="100" t="s">
        <v>457</v>
      </c>
      <c r="D126" s="100" t="s">
        <v>310</v>
      </c>
      <c r="E126" s="100"/>
      <c r="F126" s="100" t="s">
        <v>311</v>
      </c>
      <c r="G126" s="101" t="s">
        <v>304</v>
      </c>
      <c r="H126" s="102">
        <v>0</v>
      </c>
      <c r="I126" s="102">
        <v>2</v>
      </c>
      <c r="J126" s="103"/>
      <c r="K126" s="103">
        <v>4</v>
      </c>
      <c r="L126" s="104" t="s">
        <v>24</v>
      </c>
      <c r="M126" s="104" t="s">
        <v>145</v>
      </c>
      <c r="N126" s="100"/>
    </row>
    <row r="127" spans="1:14" s="67" customFormat="1" ht="12">
      <c r="A127" s="146" t="s">
        <v>301</v>
      </c>
      <c r="B127" s="100" t="s">
        <v>428</v>
      </c>
      <c r="C127" s="100" t="s">
        <v>312</v>
      </c>
      <c r="D127" s="100" t="s">
        <v>313</v>
      </c>
      <c r="E127" s="100"/>
      <c r="F127" s="105" t="s">
        <v>284</v>
      </c>
      <c r="G127" s="101" t="s">
        <v>229</v>
      </c>
      <c r="H127" s="102">
        <v>0</v>
      </c>
      <c r="I127" s="102">
        <v>2</v>
      </c>
      <c r="J127" s="102"/>
      <c r="K127" s="103">
        <v>4</v>
      </c>
      <c r="L127" s="104" t="s">
        <v>24</v>
      </c>
      <c r="M127" s="104" t="s">
        <v>145</v>
      </c>
      <c r="N127" s="100"/>
    </row>
    <row r="128" spans="1:14" s="67" customFormat="1" ht="12">
      <c r="A128" s="146" t="s">
        <v>305</v>
      </c>
      <c r="B128" s="100" t="s">
        <v>437</v>
      </c>
      <c r="C128" s="100" t="s">
        <v>314</v>
      </c>
      <c r="D128" s="100" t="s">
        <v>315</v>
      </c>
      <c r="E128" s="100"/>
      <c r="F128" s="105" t="s">
        <v>368</v>
      </c>
      <c r="G128" s="101" t="s">
        <v>229</v>
      </c>
      <c r="H128" s="102">
        <v>2</v>
      </c>
      <c r="I128" s="102">
        <v>0</v>
      </c>
      <c r="J128" s="102"/>
      <c r="K128" s="103">
        <v>4</v>
      </c>
      <c r="L128" s="104" t="s">
        <v>30</v>
      </c>
      <c r="M128" s="104" t="s">
        <v>145</v>
      </c>
      <c r="N128" s="100" t="s">
        <v>316</v>
      </c>
    </row>
    <row r="129" spans="1:14" s="67" customFormat="1" ht="12">
      <c r="A129" s="146">
        <v>8</v>
      </c>
      <c r="B129" s="100" t="s">
        <v>438</v>
      </c>
      <c r="C129" s="100" t="s">
        <v>317</v>
      </c>
      <c r="D129" s="100" t="s">
        <v>283</v>
      </c>
      <c r="E129" s="100"/>
      <c r="F129" s="105" t="s">
        <v>368</v>
      </c>
      <c r="G129" s="101" t="s">
        <v>229</v>
      </c>
      <c r="H129" s="102">
        <v>2</v>
      </c>
      <c r="I129" s="102">
        <v>0</v>
      </c>
      <c r="J129" s="102"/>
      <c r="K129" s="103">
        <v>4</v>
      </c>
      <c r="L129" s="104" t="s">
        <v>30</v>
      </c>
      <c r="M129" s="104" t="s">
        <v>145</v>
      </c>
      <c r="N129" s="100" t="s">
        <v>281</v>
      </c>
    </row>
    <row r="130" spans="1:14" s="47" customFormat="1" ht="12">
      <c r="A130" s="138"/>
      <c r="B130" s="89"/>
      <c r="C130" s="90"/>
      <c r="D130" s="89"/>
      <c r="E130" s="89"/>
      <c r="F130" s="89"/>
      <c r="G130" s="91"/>
      <c r="H130" s="92"/>
      <c r="I130" s="92"/>
      <c r="J130" s="92"/>
      <c r="K130" s="93"/>
      <c r="L130" s="91"/>
      <c r="M130" s="91"/>
      <c r="N130" s="89"/>
    </row>
    <row r="131" spans="1:14" s="47" customFormat="1" ht="12">
      <c r="A131" s="138"/>
      <c r="B131" s="89"/>
      <c r="C131" s="90"/>
      <c r="D131" s="89"/>
      <c r="E131" s="89"/>
      <c r="F131" s="89"/>
      <c r="G131" s="91"/>
      <c r="H131" s="92"/>
      <c r="I131" s="92"/>
      <c r="J131" s="92"/>
      <c r="K131" s="93"/>
      <c r="L131" s="91"/>
      <c r="M131" s="91"/>
      <c r="N131" s="89"/>
    </row>
    <row r="132" spans="1:14" s="47" customFormat="1" ht="12">
      <c r="A132" s="138"/>
      <c r="B132" s="89"/>
      <c r="C132" s="90"/>
      <c r="D132" s="89"/>
      <c r="E132" s="89"/>
      <c r="F132" s="89"/>
      <c r="G132" s="91"/>
      <c r="H132" s="92"/>
      <c r="I132" s="92"/>
      <c r="J132" s="92"/>
      <c r="K132" s="93"/>
      <c r="L132" s="91"/>
      <c r="M132" s="91"/>
      <c r="N132" s="89"/>
    </row>
    <row r="133" spans="1:14" s="47" customFormat="1" ht="12">
      <c r="A133" s="138"/>
      <c r="B133" s="89"/>
      <c r="C133" s="90"/>
      <c r="D133" s="89"/>
      <c r="E133" s="89"/>
      <c r="F133" s="89"/>
      <c r="G133" s="91"/>
      <c r="H133" s="92"/>
      <c r="I133" s="92"/>
      <c r="J133" s="92"/>
      <c r="K133" s="93"/>
      <c r="L133" s="91"/>
      <c r="M133" s="91"/>
      <c r="N133" s="89"/>
    </row>
    <row r="134" spans="1:14" s="47" customFormat="1" ht="12">
      <c r="A134" s="138"/>
      <c r="B134" s="89"/>
      <c r="C134" s="90"/>
      <c r="D134" s="89"/>
      <c r="E134" s="89"/>
      <c r="F134" s="89"/>
      <c r="G134" s="91"/>
      <c r="H134" s="92"/>
      <c r="I134" s="92"/>
      <c r="J134" s="92"/>
      <c r="K134" s="93"/>
      <c r="L134" s="91"/>
      <c r="M134" s="91"/>
      <c r="N134" s="89"/>
    </row>
    <row r="135" spans="1:14" s="113" customFormat="1" ht="12">
      <c r="A135" s="140"/>
      <c r="B135" s="108"/>
      <c r="C135" s="109"/>
      <c r="D135" s="108"/>
      <c r="E135" s="108"/>
      <c r="F135" s="108"/>
      <c r="G135" s="110"/>
      <c r="H135" s="111"/>
      <c r="I135" s="111"/>
      <c r="J135" s="111"/>
      <c r="K135" s="112"/>
      <c r="L135" s="110"/>
      <c r="M135" s="110"/>
      <c r="N135" s="108"/>
    </row>
  </sheetData>
  <mergeCells count="22">
    <mergeCell ref="F7:F8"/>
    <mergeCell ref="L1:N1"/>
    <mergeCell ref="A7:A8"/>
    <mergeCell ref="B7:B8"/>
    <mergeCell ref="C7:C8"/>
    <mergeCell ref="D7:D8"/>
    <mergeCell ref="E7:E8"/>
    <mergeCell ref="N7:N8"/>
    <mergeCell ref="L7:L8"/>
    <mergeCell ref="M7:M8"/>
    <mergeCell ref="J7:J8"/>
    <mergeCell ref="K7:K8"/>
    <mergeCell ref="G7:G8"/>
    <mergeCell ref="H7:I7"/>
    <mergeCell ref="H19:I19"/>
    <mergeCell ref="H31:I31"/>
    <mergeCell ref="H43:I43"/>
    <mergeCell ref="H102:I102"/>
    <mergeCell ref="H78:I78"/>
    <mergeCell ref="H90:I90"/>
    <mergeCell ref="H65:I65"/>
    <mergeCell ref="H54:I54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155"/>
  <sheetViews>
    <sheetView tabSelected="1" topLeftCell="A119" zoomScaleNormal="100" workbookViewId="0">
      <selection activeCell="N131" sqref="N131"/>
    </sheetView>
  </sheetViews>
  <sheetFormatPr defaultRowHeight="15"/>
  <cols>
    <col min="1" max="1" width="6" style="2" customWidth="1"/>
    <col min="2" max="2" width="10.85546875" style="4" customWidth="1"/>
    <col min="3" max="3" width="32.42578125" style="12" customWidth="1"/>
    <col min="4" max="4" width="26.85546875" style="4" customWidth="1"/>
    <col min="5" max="5" width="9.28515625" style="4" customWidth="1"/>
    <col min="6" max="6" width="29.1406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68" t="s">
        <v>1</v>
      </c>
      <c r="M1" s="169"/>
      <c r="N1" s="169"/>
    </row>
    <row r="2" spans="1:14">
      <c r="B2" s="1"/>
      <c r="C2" s="24"/>
      <c r="D2" s="32" t="s">
        <v>446</v>
      </c>
      <c r="E2" s="32"/>
      <c r="G2" s="3"/>
      <c r="H2" s="5"/>
      <c r="I2" s="5"/>
      <c r="J2" s="5"/>
      <c r="L2" s="3"/>
      <c r="M2" s="3"/>
      <c r="N2" s="7"/>
    </row>
    <row r="3" spans="1:14">
      <c r="B3" s="1"/>
      <c r="C3" s="27"/>
      <c r="G3" s="3"/>
      <c r="H3" s="5"/>
      <c r="I3" s="5"/>
      <c r="J3" s="5"/>
      <c r="K3" s="23" t="s">
        <v>2</v>
      </c>
      <c r="L3" s="23"/>
      <c r="M3" s="21">
        <f>SUM(H19,H31,H43,H54,H66,H79,H92,H104)</f>
        <v>2016</v>
      </c>
      <c r="N3" s="22">
        <f>SUM(J19,J31,J43,J54,J66,J79,J92,J104)</f>
        <v>20</v>
      </c>
    </row>
    <row r="4" spans="1:14">
      <c r="B4" s="1"/>
      <c r="C4" s="24"/>
      <c r="G4" s="3"/>
      <c r="H4" s="5"/>
      <c r="I4" s="5"/>
      <c r="J4" s="5"/>
      <c r="L4" s="5"/>
      <c r="M4" s="14"/>
      <c r="N4" s="7"/>
    </row>
    <row r="5" spans="1:14">
      <c r="B5" s="1"/>
      <c r="C5" s="26"/>
      <c r="D5" s="8"/>
      <c r="E5" s="8"/>
      <c r="F5" s="8"/>
      <c r="G5" s="3"/>
      <c r="H5" s="5"/>
      <c r="I5" s="5"/>
      <c r="J5" s="5"/>
      <c r="K5" s="6"/>
      <c r="L5" s="9"/>
      <c r="M5" s="6"/>
      <c r="N5" s="9"/>
    </row>
    <row r="6" spans="1:14" ht="15" customHeight="1">
      <c r="A6" s="10" t="s">
        <v>3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>
      <c r="A7" s="158" t="s">
        <v>4</v>
      </c>
      <c r="B7" s="156" t="s">
        <v>5</v>
      </c>
      <c r="C7" s="156" t="s">
        <v>6</v>
      </c>
      <c r="D7" s="160" t="s">
        <v>7</v>
      </c>
      <c r="E7" s="160" t="s">
        <v>8</v>
      </c>
      <c r="F7" s="160" t="s">
        <v>9</v>
      </c>
      <c r="G7" s="156" t="s">
        <v>10</v>
      </c>
      <c r="H7" s="162" t="s">
        <v>11</v>
      </c>
      <c r="I7" s="163"/>
      <c r="J7" s="164" t="s">
        <v>12</v>
      </c>
      <c r="K7" s="166" t="s">
        <v>13</v>
      </c>
      <c r="L7" s="160" t="s">
        <v>14</v>
      </c>
      <c r="M7" s="156" t="s">
        <v>15</v>
      </c>
      <c r="N7" s="170" t="s">
        <v>16</v>
      </c>
    </row>
    <row r="8" spans="1:14" ht="26.25" customHeight="1">
      <c r="A8" s="159"/>
      <c r="B8" s="157"/>
      <c r="C8" s="157"/>
      <c r="D8" s="161"/>
      <c r="E8" s="161"/>
      <c r="F8" s="161"/>
      <c r="G8" s="157"/>
      <c r="H8" s="19" t="s">
        <v>17</v>
      </c>
      <c r="I8" s="16" t="s">
        <v>18</v>
      </c>
      <c r="J8" s="165"/>
      <c r="K8" s="167"/>
      <c r="L8" s="161"/>
      <c r="M8" s="157"/>
      <c r="N8" s="171"/>
    </row>
    <row r="9" spans="1:14" s="114" customFormat="1" ht="13.5" customHeight="1">
      <c r="A9" s="128">
        <v>1</v>
      </c>
      <c r="B9" s="33" t="s">
        <v>19</v>
      </c>
      <c r="C9" s="34" t="s">
        <v>20</v>
      </c>
      <c r="D9" s="34" t="s">
        <v>21</v>
      </c>
      <c r="E9" s="33"/>
      <c r="F9" s="33" t="s">
        <v>22</v>
      </c>
      <c r="G9" s="35" t="s">
        <v>23</v>
      </c>
      <c r="H9" s="36">
        <v>0</v>
      </c>
      <c r="I9" s="36">
        <v>2</v>
      </c>
      <c r="J9" s="36"/>
      <c r="K9" s="37">
        <v>3</v>
      </c>
      <c r="L9" s="38" t="s">
        <v>24</v>
      </c>
      <c r="M9" s="38" t="s">
        <v>25</v>
      </c>
      <c r="N9" s="33"/>
    </row>
    <row r="10" spans="1:14" s="67" customFormat="1" ht="12">
      <c r="A10" s="129">
        <v>1</v>
      </c>
      <c r="B10" s="40" t="s">
        <v>26</v>
      </c>
      <c r="C10" s="41" t="s">
        <v>27</v>
      </c>
      <c r="D10" s="115" t="s">
        <v>28</v>
      </c>
      <c r="E10" s="40"/>
      <c r="F10" s="40" t="s">
        <v>29</v>
      </c>
      <c r="G10" s="43" t="s">
        <v>459</v>
      </c>
      <c r="H10" s="44">
        <v>2</v>
      </c>
      <c r="I10" s="44">
        <v>0</v>
      </c>
      <c r="J10" s="44"/>
      <c r="K10" s="45">
        <v>4</v>
      </c>
      <c r="L10" s="46" t="s">
        <v>30</v>
      </c>
      <c r="M10" s="46" t="s">
        <v>25</v>
      </c>
      <c r="N10" s="40"/>
    </row>
    <row r="11" spans="1:14" s="67" customFormat="1" ht="12">
      <c r="A11" s="129">
        <v>1</v>
      </c>
      <c r="B11" s="40" t="s">
        <v>31</v>
      </c>
      <c r="C11" s="41" t="s">
        <v>32</v>
      </c>
      <c r="D11" s="41" t="s">
        <v>33</v>
      </c>
      <c r="E11" s="40"/>
      <c r="F11" s="40" t="s">
        <v>34</v>
      </c>
      <c r="G11" s="43" t="s">
        <v>459</v>
      </c>
      <c r="H11" s="44">
        <v>2</v>
      </c>
      <c r="I11" s="44">
        <v>0</v>
      </c>
      <c r="J11" s="44"/>
      <c r="K11" s="45">
        <v>3</v>
      </c>
      <c r="L11" s="46" t="s">
        <v>30</v>
      </c>
      <c r="M11" s="46" t="s">
        <v>25</v>
      </c>
      <c r="N11" s="40" t="s">
        <v>35</v>
      </c>
    </row>
    <row r="12" spans="1:14" s="67" customFormat="1" ht="12">
      <c r="A12" s="129">
        <v>1</v>
      </c>
      <c r="B12" s="40" t="s">
        <v>36</v>
      </c>
      <c r="C12" s="41" t="s">
        <v>37</v>
      </c>
      <c r="D12" s="41" t="s">
        <v>38</v>
      </c>
      <c r="E12" s="40"/>
      <c r="F12" s="40" t="s">
        <v>467</v>
      </c>
      <c r="G12" s="43" t="s">
        <v>459</v>
      </c>
      <c r="H12" s="44">
        <v>2</v>
      </c>
      <c r="I12" s="44">
        <v>0</v>
      </c>
      <c r="J12" s="44"/>
      <c r="K12" s="45">
        <v>3</v>
      </c>
      <c r="L12" s="46" t="s">
        <v>30</v>
      </c>
      <c r="M12" s="46" t="s">
        <v>25</v>
      </c>
      <c r="N12" s="40"/>
    </row>
    <row r="13" spans="1:14" s="47" customFormat="1" ht="12">
      <c r="A13" s="129">
        <v>1</v>
      </c>
      <c r="B13" s="40" t="s">
        <v>39</v>
      </c>
      <c r="C13" s="41" t="s">
        <v>40</v>
      </c>
      <c r="D13" s="48" t="s">
        <v>41</v>
      </c>
      <c r="E13" s="40"/>
      <c r="F13" s="40" t="s">
        <v>42</v>
      </c>
      <c r="G13" s="43" t="s">
        <v>43</v>
      </c>
      <c r="H13" s="44">
        <v>1</v>
      </c>
      <c r="I13" s="44">
        <v>2</v>
      </c>
      <c r="J13" s="44"/>
      <c r="K13" s="45">
        <v>4</v>
      </c>
      <c r="L13" s="46" t="s">
        <v>24</v>
      </c>
      <c r="M13" s="46" t="s">
        <v>25</v>
      </c>
      <c r="N13" s="40" t="s">
        <v>44</v>
      </c>
    </row>
    <row r="14" spans="1:14" s="47" customFormat="1" ht="12">
      <c r="A14" s="129">
        <v>1</v>
      </c>
      <c r="B14" s="40" t="s">
        <v>45</v>
      </c>
      <c r="C14" s="41" t="s">
        <v>46</v>
      </c>
      <c r="D14" s="42" t="s">
        <v>47</v>
      </c>
      <c r="E14" s="40"/>
      <c r="F14" s="40" t="s">
        <v>209</v>
      </c>
      <c r="G14" s="43" t="s">
        <v>43</v>
      </c>
      <c r="H14" s="44">
        <v>0</v>
      </c>
      <c r="I14" s="44">
        <v>2</v>
      </c>
      <c r="J14" s="44"/>
      <c r="K14" s="45">
        <v>3</v>
      </c>
      <c r="L14" s="46" t="s">
        <v>24</v>
      </c>
      <c r="M14" s="46" t="s">
        <v>25</v>
      </c>
      <c r="N14" s="40" t="s">
        <v>48</v>
      </c>
    </row>
    <row r="15" spans="1:14" s="47" customFormat="1" ht="12">
      <c r="A15" s="129">
        <v>1</v>
      </c>
      <c r="B15" s="40" t="s">
        <v>49</v>
      </c>
      <c r="C15" s="41" t="s">
        <v>50</v>
      </c>
      <c r="D15" s="42" t="s">
        <v>51</v>
      </c>
      <c r="E15" s="40"/>
      <c r="F15" s="40" t="s">
        <v>52</v>
      </c>
      <c r="G15" s="43" t="s">
        <v>23</v>
      </c>
      <c r="H15" s="44">
        <v>1</v>
      </c>
      <c r="I15" s="44">
        <v>2</v>
      </c>
      <c r="J15" s="44"/>
      <c r="K15" s="45">
        <v>4</v>
      </c>
      <c r="L15" s="46" t="s">
        <v>30</v>
      </c>
      <c r="M15" s="46" t="s">
        <v>25</v>
      </c>
      <c r="N15" s="40" t="s">
        <v>53</v>
      </c>
    </row>
    <row r="16" spans="1:14" s="47" customFormat="1" ht="12">
      <c r="A16" s="129">
        <v>1</v>
      </c>
      <c r="B16" s="40" t="s">
        <v>54</v>
      </c>
      <c r="C16" s="41" t="s">
        <v>55</v>
      </c>
      <c r="D16" s="41" t="s">
        <v>56</v>
      </c>
      <c r="E16" s="40"/>
      <c r="F16" s="40" t="s">
        <v>462</v>
      </c>
      <c r="G16" s="43" t="s">
        <v>57</v>
      </c>
      <c r="H16" s="44">
        <v>0</v>
      </c>
      <c r="I16" s="44">
        <v>2</v>
      </c>
      <c r="J16" s="44"/>
      <c r="K16" s="45">
        <v>2</v>
      </c>
      <c r="L16" s="46" t="s">
        <v>24</v>
      </c>
      <c r="M16" s="46" t="s">
        <v>25</v>
      </c>
      <c r="N16" s="40" t="s">
        <v>58</v>
      </c>
    </row>
    <row r="17" spans="1:14" s="47" customFormat="1" ht="24">
      <c r="A17" s="129">
        <v>1</v>
      </c>
      <c r="B17" s="40"/>
      <c r="C17" s="41" t="s">
        <v>59</v>
      </c>
      <c r="D17" s="43"/>
      <c r="E17" s="40"/>
      <c r="F17" s="40"/>
      <c r="G17" s="43"/>
      <c r="H17" s="44">
        <v>0</v>
      </c>
      <c r="I17" s="44">
        <v>1</v>
      </c>
      <c r="J17" s="44"/>
      <c r="K17" s="45">
        <v>2</v>
      </c>
      <c r="L17" s="46"/>
      <c r="M17" s="46" t="s">
        <v>60</v>
      </c>
      <c r="N17" s="40"/>
    </row>
    <row r="18" spans="1:14" s="47" customFormat="1" ht="12">
      <c r="A18" s="130"/>
      <c r="B18" s="49"/>
      <c r="C18" s="49"/>
      <c r="D18" s="49"/>
      <c r="E18" s="49"/>
      <c r="F18" s="49"/>
      <c r="G18" s="50"/>
      <c r="H18" s="51">
        <f>SUM(H9:H17)</f>
        <v>8</v>
      </c>
      <c r="I18" s="51">
        <f>SUM(I9:I17)</f>
        <v>11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>
      <c r="A19" s="130"/>
      <c r="B19" s="49"/>
      <c r="C19" s="49"/>
      <c r="D19" s="49"/>
      <c r="E19" s="49"/>
      <c r="F19" s="49"/>
      <c r="G19" s="53" t="s">
        <v>61</v>
      </c>
      <c r="H19" s="154">
        <f>SUM(H18:I18)*14</f>
        <v>266</v>
      </c>
      <c r="I19" s="155"/>
      <c r="J19" s="54">
        <f>SUM(J18)</f>
        <v>0</v>
      </c>
      <c r="K19" s="55"/>
      <c r="L19" s="52"/>
      <c r="M19" s="52"/>
      <c r="N19" s="49"/>
    </row>
    <row r="20" spans="1:14" s="67" customFormat="1" ht="24">
      <c r="A20" s="131">
        <v>2</v>
      </c>
      <c r="B20" s="56" t="s">
        <v>62</v>
      </c>
      <c r="C20" s="56" t="s">
        <v>63</v>
      </c>
      <c r="D20" s="56" t="s">
        <v>64</v>
      </c>
      <c r="E20" s="56"/>
      <c r="F20" s="56" t="s">
        <v>65</v>
      </c>
      <c r="G20" s="57" t="s">
        <v>459</v>
      </c>
      <c r="H20" s="58">
        <v>2</v>
      </c>
      <c r="I20" s="58">
        <v>0</v>
      </c>
      <c r="J20" s="58"/>
      <c r="K20" s="59">
        <v>3</v>
      </c>
      <c r="L20" s="60" t="s">
        <v>30</v>
      </c>
      <c r="M20" s="60" t="s">
        <v>25</v>
      </c>
      <c r="N20" s="56" t="s">
        <v>66</v>
      </c>
    </row>
    <row r="21" spans="1:14" s="67" customFormat="1" ht="24">
      <c r="A21" s="131">
        <v>2</v>
      </c>
      <c r="B21" s="56" t="s">
        <v>67</v>
      </c>
      <c r="C21" s="56" t="s">
        <v>68</v>
      </c>
      <c r="D21" s="56" t="s">
        <v>69</v>
      </c>
      <c r="E21" s="56" t="s">
        <v>31</v>
      </c>
      <c r="F21" s="56" t="s">
        <v>70</v>
      </c>
      <c r="G21" s="57" t="s">
        <v>459</v>
      </c>
      <c r="H21" s="58">
        <v>2</v>
      </c>
      <c r="I21" s="58">
        <v>1</v>
      </c>
      <c r="J21" s="58"/>
      <c r="K21" s="59">
        <v>4</v>
      </c>
      <c r="L21" s="60" t="s">
        <v>30</v>
      </c>
      <c r="M21" s="60" t="s">
        <v>25</v>
      </c>
      <c r="N21" s="56" t="s">
        <v>71</v>
      </c>
    </row>
    <row r="22" spans="1:14" s="47" customFormat="1" ht="12">
      <c r="A22" s="131">
        <v>2</v>
      </c>
      <c r="B22" s="56" t="s">
        <v>72</v>
      </c>
      <c r="C22" s="56" t="s">
        <v>73</v>
      </c>
      <c r="D22" s="56" t="s">
        <v>74</v>
      </c>
      <c r="E22" s="56"/>
      <c r="F22" s="56" t="s">
        <v>75</v>
      </c>
      <c r="G22" s="57" t="s">
        <v>43</v>
      </c>
      <c r="H22" s="58">
        <v>0</v>
      </c>
      <c r="I22" s="58">
        <v>2</v>
      </c>
      <c r="J22" s="58"/>
      <c r="K22" s="59">
        <v>3</v>
      </c>
      <c r="L22" s="60" t="s">
        <v>24</v>
      </c>
      <c r="M22" s="60" t="s">
        <v>25</v>
      </c>
      <c r="N22" s="56" t="s">
        <v>76</v>
      </c>
    </row>
    <row r="23" spans="1:14" s="47" customFormat="1" ht="12">
      <c r="A23" s="131">
        <v>2</v>
      </c>
      <c r="B23" s="56" t="s">
        <v>77</v>
      </c>
      <c r="C23" s="56" t="s">
        <v>78</v>
      </c>
      <c r="D23" s="56" t="s">
        <v>79</v>
      </c>
      <c r="E23" s="56" t="s">
        <v>39</v>
      </c>
      <c r="F23" s="56" t="s">
        <v>42</v>
      </c>
      <c r="G23" s="57" t="s">
        <v>43</v>
      </c>
      <c r="H23" s="58">
        <v>1</v>
      </c>
      <c r="I23" s="58">
        <v>1</v>
      </c>
      <c r="J23" s="58"/>
      <c r="K23" s="59">
        <v>3</v>
      </c>
      <c r="L23" s="60" t="s">
        <v>30</v>
      </c>
      <c r="M23" s="60" t="s">
        <v>25</v>
      </c>
      <c r="N23" s="56" t="s">
        <v>80</v>
      </c>
    </row>
    <row r="24" spans="1:14" s="47" customFormat="1" ht="12">
      <c r="A24" s="131">
        <v>2</v>
      </c>
      <c r="B24" s="56" t="s">
        <v>81</v>
      </c>
      <c r="C24" s="56" t="s">
        <v>82</v>
      </c>
      <c r="D24" s="56" t="s">
        <v>83</v>
      </c>
      <c r="E24" s="56"/>
      <c r="F24" s="56" t="s">
        <v>209</v>
      </c>
      <c r="G24" s="57" t="s">
        <v>43</v>
      </c>
      <c r="H24" s="58">
        <v>1</v>
      </c>
      <c r="I24" s="58">
        <v>2</v>
      </c>
      <c r="J24" s="58"/>
      <c r="K24" s="59">
        <v>3</v>
      </c>
      <c r="L24" s="60" t="s">
        <v>24</v>
      </c>
      <c r="M24" s="60" t="s">
        <v>25</v>
      </c>
      <c r="N24" s="56" t="s">
        <v>84</v>
      </c>
    </row>
    <row r="25" spans="1:14" s="47" customFormat="1" ht="12">
      <c r="A25" s="131">
        <v>2</v>
      </c>
      <c r="B25" s="56" t="s">
        <v>85</v>
      </c>
      <c r="C25" s="56" t="s">
        <v>86</v>
      </c>
      <c r="D25" s="56" t="s">
        <v>87</v>
      </c>
      <c r="E25" s="56" t="s">
        <v>49</v>
      </c>
      <c r="F25" s="61" t="s">
        <v>88</v>
      </c>
      <c r="G25" s="57" t="s">
        <v>23</v>
      </c>
      <c r="H25" s="58">
        <v>1</v>
      </c>
      <c r="I25" s="58">
        <v>1</v>
      </c>
      <c r="J25" s="58"/>
      <c r="K25" s="59">
        <v>3</v>
      </c>
      <c r="L25" s="60" t="s">
        <v>30</v>
      </c>
      <c r="M25" s="60" t="s">
        <v>25</v>
      </c>
      <c r="N25" s="56" t="s">
        <v>89</v>
      </c>
    </row>
    <row r="26" spans="1:14" s="47" customFormat="1" ht="12">
      <c r="A26" s="131">
        <v>2</v>
      </c>
      <c r="B26" s="56" t="s">
        <v>90</v>
      </c>
      <c r="C26" s="56" t="s">
        <v>91</v>
      </c>
      <c r="D26" s="56" t="s">
        <v>92</v>
      </c>
      <c r="E26" s="56" t="s">
        <v>54</v>
      </c>
      <c r="F26" s="56" t="s">
        <v>93</v>
      </c>
      <c r="G26" s="57" t="s">
        <v>57</v>
      </c>
      <c r="H26" s="58">
        <v>0</v>
      </c>
      <c r="I26" s="58">
        <v>2</v>
      </c>
      <c r="J26" s="58"/>
      <c r="K26" s="59">
        <v>3</v>
      </c>
      <c r="L26" s="60" t="s">
        <v>24</v>
      </c>
      <c r="M26" s="60" t="s">
        <v>25</v>
      </c>
      <c r="N26" s="56" t="s">
        <v>94</v>
      </c>
    </row>
    <row r="27" spans="1:14" s="47" customFormat="1" ht="24">
      <c r="A27" s="131">
        <v>2</v>
      </c>
      <c r="B27" s="56" t="s">
        <v>95</v>
      </c>
      <c r="C27" s="61" t="s">
        <v>432</v>
      </c>
      <c r="D27" s="61" t="s">
        <v>429</v>
      </c>
      <c r="E27" s="56"/>
      <c r="F27" s="56" t="s">
        <v>96</v>
      </c>
      <c r="G27" s="57" t="s">
        <v>97</v>
      </c>
      <c r="H27" s="58">
        <v>1</v>
      </c>
      <c r="I27" s="58">
        <v>1</v>
      </c>
      <c r="J27" s="58"/>
      <c r="K27" s="59">
        <v>3</v>
      </c>
      <c r="L27" s="60" t="s">
        <v>24</v>
      </c>
      <c r="M27" s="60" t="s">
        <v>25</v>
      </c>
      <c r="N27" s="56" t="s">
        <v>98</v>
      </c>
    </row>
    <row r="28" spans="1:14" s="47" customFormat="1" ht="24">
      <c r="A28" s="131">
        <v>2</v>
      </c>
      <c r="B28" s="56" t="s">
        <v>99</v>
      </c>
      <c r="C28" s="61" t="s">
        <v>100</v>
      </c>
      <c r="D28" s="61" t="s">
        <v>101</v>
      </c>
      <c r="E28" s="56"/>
      <c r="F28" s="56" t="s">
        <v>34</v>
      </c>
      <c r="G28" s="57" t="s">
        <v>459</v>
      </c>
      <c r="H28" s="58"/>
      <c r="I28" s="58"/>
      <c r="J28" s="58">
        <v>10</v>
      </c>
      <c r="K28" s="59">
        <v>3</v>
      </c>
      <c r="L28" s="60" t="s">
        <v>103</v>
      </c>
      <c r="M28" s="60" t="s">
        <v>25</v>
      </c>
      <c r="N28" s="56" t="s">
        <v>140</v>
      </c>
    </row>
    <row r="29" spans="1:14" s="47" customFormat="1" ht="24">
      <c r="A29" s="131">
        <v>2</v>
      </c>
      <c r="B29" s="56"/>
      <c r="C29" s="61" t="s">
        <v>59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60"/>
      <c r="M29" s="60" t="s">
        <v>60</v>
      </c>
      <c r="N29" s="56"/>
    </row>
    <row r="30" spans="1:14" s="47" customFormat="1" ht="12">
      <c r="A30" s="130"/>
      <c r="B30" s="49"/>
      <c r="C30" s="62"/>
      <c r="D30" s="62"/>
      <c r="E30" s="49"/>
      <c r="F30" s="49"/>
      <c r="G30" s="50"/>
      <c r="H30" s="51">
        <f>SUM(H20:H29)</f>
        <v>8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>
      <c r="A31" s="130"/>
      <c r="B31" s="49"/>
      <c r="C31" s="62"/>
      <c r="D31" s="62"/>
      <c r="E31" s="49"/>
      <c r="F31" s="49"/>
      <c r="G31" s="53" t="s">
        <v>61</v>
      </c>
      <c r="H31" s="154">
        <f>SUM(H30:I30)*14</f>
        <v>266</v>
      </c>
      <c r="I31" s="155"/>
      <c r="J31" s="54">
        <f>SUM(J30)</f>
        <v>10</v>
      </c>
      <c r="K31" s="51"/>
      <c r="L31" s="52"/>
      <c r="M31" s="52"/>
      <c r="N31" s="49"/>
    </row>
    <row r="32" spans="1:14" s="47" customFormat="1" ht="12">
      <c r="A32" s="129">
        <v>3</v>
      </c>
      <c r="B32" s="40" t="s">
        <v>105</v>
      </c>
      <c r="C32" s="63" t="s">
        <v>106</v>
      </c>
      <c r="D32" s="64" t="s">
        <v>107</v>
      </c>
      <c r="E32" s="40"/>
      <c r="F32" s="40" t="s">
        <v>102</v>
      </c>
      <c r="G32" s="43" t="s">
        <v>43</v>
      </c>
      <c r="H32" s="44">
        <v>1</v>
      </c>
      <c r="I32" s="44">
        <v>2</v>
      </c>
      <c r="J32" s="44"/>
      <c r="K32" s="45">
        <v>4</v>
      </c>
      <c r="L32" s="46" t="s">
        <v>30</v>
      </c>
      <c r="M32" s="46" t="s">
        <v>25</v>
      </c>
      <c r="N32" s="40" t="s">
        <v>108</v>
      </c>
    </row>
    <row r="33" spans="1:14" s="47" customFormat="1" ht="12">
      <c r="A33" s="129">
        <v>3</v>
      </c>
      <c r="B33" s="40" t="s">
        <v>109</v>
      </c>
      <c r="C33" s="63" t="s">
        <v>110</v>
      </c>
      <c r="D33" s="63" t="s">
        <v>111</v>
      </c>
      <c r="E33" s="40" t="s">
        <v>81</v>
      </c>
      <c r="F33" s="40" t="s">
        <v>209</v>
      </c>
      <c r="G33" s="43" t="s">
        <v>43</v>
      </c>
      <c r="H33" s="44">
        <v>1</v>
      </c>
      <c r="I33" s="44">
        <v>1</v>
      </c>
      <c r="J33" s="44"/>
      <c r="K33" s="45">
        <v>3</v>
      </c>
      <c r="L33" s="46" t="s">
        <v>30</v>
      </c>
      <c r="M33" s="46" t="s">
        <v>25</v>
      </c>
      <c r="N33" s="40" t="s">
        <v>112</v>
      </c>
    </row>
    <row r="34" spans="1:14" s="47" customFormat="1" ht="24">
      <c r="A34" s="129">
        <v>3</v>
      </c>
      <c r="B34" s="40" t="s">
        <v>113</v>
      </c>
      <c r="C34" s="63" t="s">
        <v>114</v>
      </c>
      <c r="D34" s="63" t="s">
        <v>115</v>
      </c>
      <c r="E34" s="40" t="s">
        <v>116</v>
      </c>
      <c r="F34" s="40" t="s">
        <v>75</v>
      </c>
      <c r="G34" s="43" t="s">
        <v>43</v>
      </c>
      <c r="H34" s="44">
        <v>1</v>
      </c>
      <c r="I34" s="44">
        <v>2</v>
      </c>
      <c r="J34" s="44"/>
      <c r="K34" s="45">
        <v>4</v>
      </c>
      <c r="L34" s="46" t="s">
        <v>24</v>
      </c>
      <c r="M34" s="46" t="s">
        <v>25</v>
      </c>
      <c r="N34" s="40" t="s">
        <v>117</v>
      </c>
    </row>
    <row r="35" spans="1:14" s="47" customFormat="1" ht="12">
      <c r="A35" s="129">
        <v>3</v>
      </c>
      <c r="B35" s="40" t="s">
        <v>118</v>
      </c>
      <c r="C35" s="63" t="s">
        <v>119</v>
      </c>
      <c r="D35" s="63" t="s">
        <v>120</v>
      </c>
      <c r="E35" s="40"/>
      <c r="F35" s="40" t="s">
        <v>121</v>
      </c>
      <c r="G35" s="43" t="s">
        <v>43</v>
      </c>
      <c r="H35" s="44">
        <v>1</v>
      </c>
      <c r="I35" s="44">
        <v>2</v>
      </c>
      <c r="J35" s="44"/>
      <c r="K35" s="45">
        <v>4</v>
      </c>
      <c r="L35" s="46" t="s">
        <v>30</v>
      </c>
      <c r="M35" s="46" t="s">
        <v>25</v>
      </c>
      <c r="N35" s="40" t="s">
        <v>122</v>
      </c>
    </row>
    <row r="36" spans="1:14" s="47" customFormat="1" ht="12">
      <c r="A36" s="129">
        <v>3</v>
      </c>
      <c r="B36" s="40" t="s">
        <v>123</v>
      </c>
      <c r="C36" s="63" t="s">
        <v>124</v>
      </c>
      <c r="D36" s="63" t="s">
        <v>125</v>
      </c>
      <c r="E36" s="40" t="s">
        <v>90</v>
      </c>
      <c r="F36" s="40" t="s">
        <v>126</v>
      </c>
      <c r="G36" s="43" t="s">
        <v>57</v>
      </c>
      <c r="H36" s="44">
        <v>2</v>
      </c>
      <c r="I36" s="44">
        <v>0</v>
      </c>
      <c r="J36" s="44"/>
      <c r="K36" s="45">
        <v>3</v>
      </c>
      <c r="L36" s="46" t="s">
        <v>30</v>
      </c>
      <c r="M36" s="46" t="s">
        <v>25</v>
      </c>
      <c r="N36" s="40" t="s">
        <v>127</v>
      </c>
    </row>
    <row r="37" spans="1:14" s="47" customFormat="1" ht="24">
      <c r="A37" s="129">
        <v>3</v>
      </c>
      <c r="B37" s="40" t="s">
        <v>128</v>
      </c>
      <c r="C37" s="63" t="s">
        <v>129</v>
      </c>
      <c r="D37" s="63" t="s">
        <v>430</v>
      </c>
      <c r="E37" s="40"/>
      <c r="F37" s="40" t="s">
        <v>464</v>
      </c>
      <c r="G37" s="43" t="s">
        <v>97</v>
      </c>
      <c r="H37" s="44">
        <v>0</v>
      </c>
      <c r="I37" s="44">
        <v>2</v>
      </c>
      <c r="J37" s="44"/>
      <c r="K37" s="45">
        <v>2</v>
      </c>
      <c r="L37" s="46" t="s">
        <v>24</v>
      </c>
      <c r="M37" s="46" t="s">
        <v>25</v>
      </c>
      <c r="N37" s="40" t="s">
        <v>130</v>
      </c>
    </row>
    <row r="38" spans="1:14" s="47" customFormat="1" ht="12">
      <c r="A38" s="129">
        <v>3</v>
      </c>
      <c r="B38" s="40" t="s">
        <v>131</v>
      </c>
      <c r="C38" s="63" t="s">
        <v>132</v>
      </c>
      <c r="D38" s="63" t="s">
        <v>133</v>
      </c>
      <c r="E38" s="40"/>
      <c r="F38" s="63" t="s">
        <v>465</v>
      </c>
      <c r="G38" s="43" t="s">
        <v>135</v>
      </c>
      <c r="H38" s="44">
        <v>1</v>
      </c>
      <c r="I38" s="44">
        <v>1</v>
      </c>
      <c r="J38" s="44"/>
      <c r="K38" s="45">
        <v>4</v>
      </c>
      <c r="L38" s="46" t="s">
        <v>30</v>
      </c>
      <c r="M38" s="46" t="s">
        <v>25</v>
      </c>
      <c r="N38" s="40" t="s">
        <v>136</v>
      </c>
    </row>
    <row r="39" spans="1:14" s="47" customFormat="1" ht="24">
      <c r="A39" s="129">
        <v>3</v>
      </c>
      <c r="B39" s="40" t="s">
        <v>137</v>
      </c>
      <c r="C39" s="63" t="s">
        <v>138</v>
      </c>
      <c r="D39" s="63" t="s">
        <v>139</v>
      </c>
      <c r="E39" s="40" t="s">
        <v>99</v>
      </c>
      <c r="F39" s="40" t="s">
        <v>102</v>
      </c>
      <c r="G39" s="43" t="s">
        <v>43</v>
      </c>
      <c r="H39" s="44"/>
      <c r="I39" s="44"/>
      <c r="J39" s="44">
        <v>10</v>
      </c>
      <c r="K39" s="45">
        <v>3</v>
      </c>
      <c r="L39" s="46" t="s">
        <v>103</v>
      </c>
      <c r="M39" s="46" t="s">
        <v>25</v>
      </c>
      <c r="N39" s="40" t="s">
        <v>104</v>
      </c>
    </row>
    <row r="40" spans="1:14" s="47" customFormat="1" ht="12">
      <c r="A40" s="65" t="s">
        <v>141</v>
      </c>
      <c r="B40" s="40"/>
      <c r="C40" s="63"/>
      <c r="D40" s="63"/>
      <c r="E40" s="40"/>
      <c r="F40" s="40"/>
      <c r="G40" s="43"/>
      <c r="H40" s="44"/>
      <c r="I40" s="44"/>
      <c r="J40" s="44"/>
      <c r="K40" s="45"/>
      <c r="L40" s="46"/>
      <c r="M40" s="46"/>
      <c r="N40" s="40"/>
    </row>
    <row r="41" spans="1:14" s="47" customFormat="1" ht="12">
      <c r="A41" s="129">
        <v>3</v>
      </c>
      <c r="B41" s="40" t="s">
        <v>399</v>
      </c>
      <c r="C41" s="63" t="s">
        <v>400</v>
      </c>
      <c r="D41" s="64" t="s">
        <v>401</v>
      </c>
      <c r="E41" s="40"/>
      <c r="F41" s="64" t="s">
        <v>134</v>
      </c>
      <c r="G41" s="43" t="s">
        <v>135</v>
      </c>
      <c r="H41" s="44">
        <v>0</v>
      </c>
      <c r="I41" s="44">
        <v>2</v>
      </c>
      <c r="J41" s="44"/>
      <c r="K41" s="45">
        <v>3</v>
      </c>
      <c r="L41" s="46" t="s">
        <v>24</v>
      </c>
      <c r="M41" s="46" t="s">
        <v>145</v>
      </c>
      <c r="N41" s="40" t="s">
        <v>402</v>
      </c>
    </row>
    <row r="42" spans="1:14" s="47" customFormat="1" ht="12">
      <c r="A42" s="130"/>
      <c r="B42" s="49"/>
      <c r="C42" s="62"/>
      <c r="D42" s="62"/>
      <c r="E42" s="49"/>
      <c r="F42" s="49"/>
      <c r="G42" s="50"/>
      <c r="H42" s="51">
        <f>SUM(H32:H41)</f>
        <v>7</v>
      </c>
      <c r="I42" s="51">
        <f>SUM(I32:I41)</f>
        <v>12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>
      <c r="A43" s="130"/>
      <c r="B43" s="49"/>
      <c r="C43" s="62"/>
      <c r="D43" s="62"/>
      <c r="E43" s="49"/>
      <c r="F43" s="49"/>
      <c r="G43" s="53" t="s">
        <v>61</v>
      </c>
      <c r="H43" s="154">
        <f>SUM(H42:I42)*14</f>
        <v>266</v>
      </c>
      <c r="I43" s="155"/>
      <c r="J43" s="54">
        <f>SUM(J42)</f>
        <v>10</v>
      </c>
      <c r="K43" s="51"/>
      <c r="L43" s="52"/>
      <c r="M43" s="52"/>
      <c r="N43" s="49"/>
    </row>
    <row r="44" spans="1:14" s="47" customFormat="1" ht="12">
      <c r="A44" s="131">
        <v>4</v>
      </c>
      <c r="B44" s="56" t="s">
        <v>147</v>
      </c>
      <c r="C44" s="61" t="s">
        <v>148</v>
      </c>
      <c r="D44" s="61" t="s">
        <v>149</v>
      </c>
      <c r="E44" s="56" t="s">
        <v>105</v>
      </c>
      <c r="F44" s="56" t="s">
        <v>102</v>
      </c>
      <c r="G44" s="57" t="s">
        <v>43</v>
      </c>
      <c r="H44" s="58">
        <v>0</v>
      </c>
      <c r="I44" s="58">
        <v>3</v>
      </c>
      <c r="J44" s="58"/>
      <c r="K44" s="59">
        <v>4</v>
      </c>
      <c r="L44" s="60" t="s">
        <v>24</v>
      </c>
      <c r="M44" s="60" t="s">
        <v>25</v>
      </c>
      <c r="N44" s="56" t="s">
        <v>150</v>
      </c>
    </row>
    <row r="45" spans="1:14" s="47" customFormat="1" ht="12">
      <c r="A45" s="131">
        <v>4</v>
      </c>
      <c r="B45" s="56" t="s">
        <v>449</v>
      </c>
      <c r="C45" s="61" t="s">
        <v>151</v>
      </c>
      <c r="D45" s="61" t="s">
        <v>152</v>
      </c>
      <c r="E45" s="56" t="s">
        <v>67</v>
      </c>
      <c r="F45" s="56" t="s">
        <v>153</v>
      </c>
      <c r="G45" s="57" t="s">
        <v>459</v>
      </c>
      <c r="H45" s="58">
        <v>2</v>
      </c>
      <c r="I45" s="58">
        <v>0</v>
      </c>
      <c r="J45" s="58"/>
      <c r="K45" s="59">
        <v>3</v>
      </c>
      <c r="L45" s="60" t="s">
        <v>30</v>
      </c>
      <c r="M45" s="60" t="s">
        <v>25</v>
      </c>
      <c r="N45" s="56" t="s">
        <v>154</v>
      </c>
    </row>
    <row r="46" spans="1:14" s="47" customFormat="1" ht="24">
      <c r="A46" s="131">
        <v>4</v>
      </c>
      <c r="B46" s="66" t="s">
        <v>155</v>
      </c>
      <c r="C46" s="61" t="s">
        <v>156</v>
      </c>
      <c r="D46" s="61" t="s">
        <v>157</v>
      </c>
      <c r="E46" s="56" t="s">
        <v>158</v>
      </c>
      <c r="F46" s="56" t="s">
        <v>159</v>
      </c>
      <c r="G46" s="57" t="s">
        <v>43</v>
      </c>
      <c r="H46" s="58">
        <v>0</v>
      </c>
      <c r="I46" s="58">
        <v>2</v>
      </c>
      <c r="J46" s="58"/>
      <c r="K46" s="59">
        <v>3</v>
      </c>
      <c r="L46" s="60" t="s">
        <v>24</v>
      </c>
      <c r="M46" s="60" t="s">
        <v>25</v>
      </c>
      <c r="N46" s="56" t="s">
        <v>160</v>
      </c>
    </row>
    <row r="47" spans="1:14" s="47" customFormat="1" ht="12">
      <c r="A47" s="131">
        <v>4</v>
      </c>
      <c r="B47" s="56" t="s">
        <v>161</v>
      </c>
      <c r="C47" s="61" t="s">
        <v>162</v>
      </c>
      <c r="D47" s="61" t="s">
        <v>163</v>
      </c>
      <c r="E47" s="56" t="s">
        <v>113</v>
      </c>
      <c r="F47" s="56" t="s">
        <v>75</v>
      </c>
      <c r="G47" s="57" t="s">
        <v>43</v>
      </c>
      <c r="H47" s="58">
        <v>0</v>
      </c>
      <c r="I47" s="58">
        <v>2</v>
      </c>
      <c r="J47" s="58"/>
      <c r="K47" s="59">
        <v>3</v>
      </c>
      <c r="L47" s="60" t="s">
        <v>24</v>
      </c>
      <c r="M47" s="60" t="s">
        <v>25</v>
      </c>
      <c r="N47" s="56" t="s">
        <v>164</v>
      </c>
    </row>
    <row r="48" spans="1:14" s="47" customFormat="1" ht="12">
      <c r="A48" s="131">
        <v>4</v>
      </c>
      <c r="B48" s="56" t="s">
        <v>165</v>
      </c>
      <c r="C48" s="61" t="s">
        <v>166</v>
      </c>
      <c r="D48" s="61" t="s">
        <v>167</v>
      </c>
      <c r="E48" s="56" t="s">
        <v>118</v>
      </c>
      <c r="F48" s="56" t="s">
        <v>121</v>
      </c>
      <c r="G48" s="57" t="s">
        <v>43</v>
      </c>
      <c r="H48" s="58">
        <v>1</v>
      </c>
      <c r="I48" s="58">
        <v>2</v>
      </c>
      <c r="J48" s="58"/>
      <c r="K48" s="59">
        <v>4</v>
      </c>
      <c r="L48" s="60" t="s">
        <v>30</v>
      </c>
      <c r="M48" s="60" t="s">
        <v>25</v>
      </c>
      <c r="N48" s="56" t="s">
        <v>168</v>
      </c>
    </row>
    <row r="49" spans="1:23" s="47" customFormat="1" ht="24">
      <c r="A49" s="131">
        <v>4</v>
      </c>
      <c r="B49" s="56" t="s">
        <v>169</v>
      </c>
      <c r="C49" s="61" t="s">
        <v>170</v>
      </c>
      <c r="D49" s="61" t="s">
        <v>171</v>
      </c>
      <c r="E49" s="56"/>
      <c r="F49" s="56" t="s">
        <v>121</v>
      </c>
      <c r="G49" s="57" t="s">
        <v>43</v>
      </c>
      <c r="H49" s="58">
        <v>1</v>
      </c>
      <c r="I49" s="58">
        <v>1</v>
      </c>
      <c r="J49" s="58"/>
      <c r="K49" s="59">
        <v>3</v>
      </c>
      <c r="L49" s="60" t="s">
        <v>30</v>
      </c>
      <c r="M49" s="60" t="s">
        <v>25</v>
      </c>
      <c r="N49" s="56" t="s">
        <v>172</v>
      </c>
    </row>
    <row r="50" spans="1:23" s="68" customFormat="1" ht="24">
      <c r="A50" s="131">
        <v>4</v>
      </c>
      <c r="B50" s="68" t="s">
        <v>173</v>
      </c>
      <c r="C50" s="69" t="s">
        <v>174</v>
      </c>
      <c r="D50" s="69" t="s">
        <v>175</v>
      </c>
      <c r="F50" s="68" t="s">
        <v>461</v>
      </c>
      <c r="G50" s="58" t="s">
        <v>57</v>
      </c>
      <c r="H50" s="58">
        <v>1</v>
      </c>
      <c r="I50" s="58">
        <v>0</v>
      </c>
      <c r="J50" s="58"/>
      <c r="K50" s="58">
        <v>2</v>
      </c>
      <c r="L50" s="58" t="s">
        <v>30</v>
      </c>
      <c r="M50" s="58" t="s">
        <v>25</v>
      </c>
      <c r="N50" s="68" t="s">
        <v>176</v>
      </c>
      <c r="O50" s="47"/>
      <c r="P50" s="47"/>
      <c r="Q50" s="47"/>
      <c r="R50" s="47"/>
      <c r="S50" s="47"/>
      <c r="T50" s="47"/>
      <c r="U50" s="47"/>
      <c r="V50" s="47"/>
      <c r="W50" s="47"/>
    </row>
    <row r="51" spans="1:23" s="47" customFormat="1" ht="24">
      <c r="A51" s="131">
        <v>4</v>
      </c>
      <c r="B51" s="56" t="s">
        <v>177</v>
      </c>
      <c r="C51" s="61" t="s">
        <v>178</v>
      </c>
      <c r="D51" s="61" t="s">
        <v>179</v>
      </c>
      <c r="E51" s="56"/>
      <c r="F51" s="61" t="s">
        <v>134</v>
      </c>
      <c r="G51" s="57" t="s">
        <v>135</v>
      </c>
      <c r="H51" s="58">
        <v>0</v>
      </c>
      <c r="I51" s="58">
        <v>2</v>
      </c>
      <c r="J51" s="58"/>
      <c r="K51" s="59">
        <v>3</v>
      </c>
      <c r="L51" s="60" t="s">
        <v>24</v>
      </c>
      <c r="M51" s="60" t="s">
        <v>25</v>
      </c>
      <c r="N51" s="56" t="s">
        <v>447</v>
      </c>
    </row>
    <row r="52" spans="1:23" s="47" customFormat="1" ht="24">
      <c r="A52" s="131">
        <v>4</v>
      </c>
      <c r="B52" s="56" t="s">
        <v>181</v>
      </c>
      <c r="C52" s="61" t="s">
        <v>182</v>
      </c>
      <c r="D52" s="61" t="s">
        <v>183</v>
      </c>
      <c r="E52" s="56" t="s">
        <v>184</v>
      </c>
      <c r="F52" s="56" t="s">
        <v>159</v>
      </c>
      <c r="G52" s="57" t="s">
        <v>43</v>
      </c>
      <c r="H52" s="58">
        <v>0</v>
      </c>
      <c r="I52" s="58">
        <v>3</v>
      </c>
      <c r="J52" s="58"/>
      <c r="K52" s="59">
        <v>3</v>
      </c>
      <c r="L52" s="60" t="s">
        <v>103</v>
      </c>
      <c r="M52" s="60" t="s">
        <v>25</v>
      </c>
      <c r="N52" s="56" t="s">
        <v>185</v>
      </c>
    </row>
    <row r="53" spans="1:23" s="47" customFormat="1" ht="12">
      <c r="A53" s="130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23" s="47" customFormat="1" ht="24">
      <c r="A54" s="130"/>
      <c r="B54" s="49"/>
      <c r="C54" s="62"/>
      <c r="D54" s="62"/>
      <c r="E54" s="49"/>
      <c r="F54" s="49"/>
      <c r="G54" s="53" t="s">
        <v>61</v>
      </c>
      <c r="H54" s="152">
        <f>SUM(H53:I53)*14</f>
        <v>280</v>
      </c>
      <c r="I54" s="153"/>
      <c r="J54" s="54">
        <f>SUM(J53)</f>
        <v>0</v>
      </c>
      <c r="K54" s="51"/>
      <c r="L54" s="52"/>
      <c r="M54" s="52"/>
      <c r="N54" s="49"/>
    </row>
    <row r="55" spans="1:23" s="67" customFormat="1" ht="12">
      <c r="A55" s="129">
        <v>5</v>
      </c>
      <c r="B55" s="40" t="s">
        <v>186</v>
      </c>
      <c r="C55" s="63" t="s">
        <v>187</v>
      </c>
      <c r="D55" s="116" t="s">
        <v>188</v>
      </c>
      <c r="E55" s="40"/>
      <c r="F55" s="40" t="s">
        <v>189</v>
      </c>
      <c r="G55" s="43" t="s">
        <v>43</v>
      </c>
      <c r="H55" s="44">
        <v>2</v>
      </c>
      <c r="I55" s="44">
        <v>0</v>
      </c>
      <c r="J55" s="44"/>
      <c r="K55" s="45">
        <v>3</v>
      </c>
      <c r="L55" s="46" t="s">
        <v>30</v>
      </c>
      <c r="M55" s="46" t="s">
        <v>25</v>
      </c>
      <c r="N55" s="40" t="s">
        <v>190</v>
      </c>
    </row>
    <row r="56" spans="1:23" s="70" customFormat="1" ht="24">
      <c r="A56" s="129">
        <v>5</v>
      </c>
      <c r="B56" s="70" t="s">
        <v>191</v>
      </c>
      <c r="C56" s="72" t="s">
        <v>192</v>
      </c>
      <c r="D56" s="72" t="s">
        <v>193</v>
      </c>
      <c r="F56" s="70" t="s">
        <v>42</v>
      </c>
      <c r="G56" s="44" t="s">
        <v>43</v>
      </c>
      <c r="H56" s="44">
        <v>1</v>
      </c>
      <c r="I56" s="44">
        <v>1</v>
      </c>
      <c r="J56" s="44"/>
      <c r="K56" s="44">
        <v>4</v>
      </c>
      <c r="L56" s="44" t="s">
        <v>30</v>
      </c>
      <c r="M56" s="44" t="s">
        <v>25</v>
      </c>
      <c r="N56" s="70" t="s">
        <v>194</v>
      </c>
    </row>
    <row r="57" spans="1:23" s="47" customFormat="1" ht="24">
      <c r="A57" s="129">
        <v>5</v>
      </c>
      <c r="B57" s="40" t="s">
        <v>195</v>
      </c>
      <c r="C57" s="63" t="s">
        <v>196</v>
      </c>
      <c r="D57" s="63" t="s">
        <v>197</v>
      </c>
      <c r="E57" s="40" t="s">
        <v>169</v>
      </c>
      <c r="F57" s="40" t="s">
        <v>121</v>
      </c>
      <c r="G57" s="43" t="s">
        <v>43</v>
      </c>
      <c r="H57" s="44">
        <v>0</v>
      </c>
      <c r="I57" s="44">
        <v>2</v>
      </c>
      <c r="J57" s="44"/>
      <c r="K57" s="45">
        <v>3</v>
      </c>
      <c r="L57" s="46" t="s">
        <v>24</v>
      </c>
      <c r="M57" s="46" t="s">
        <v>25</v>
      </c>
      <c r="N57" s="40" t="s">
        <v>198</v>
      </c>
    </row>
    <row r="58" spans="1:23" s="70" customFormat="1" ht="36">
      <c r="A58" s="129">
        <v>5</v>
      </c>
      <c r="B58" s="70" t="s">
        <v>199</v>
      </c>
      <c r="C58" s="72" t="s">
        <v>433</v>
      </c>
      <c r="D58" s="72" t="s">
        <v>431</v>
      </c>
      <c r="E58" s="70" t="s">
        <v>200</v>
      </c>
      <c r="F58" s="70" t="s">
        <v>96</v>
      </c>
      <c r="G58" s="44" t="s">
        <v>97</v>
      </c>
      <c r="H58" s="44">
        <v>1</v>
      </c>
      <c r="I58" s="44">
        <v>1</v>
      </c>
      <c r="J58" s="44"/>
      <c r="K58" s="45">
        <v>3</v>
      </c>
      <c r="L58" s="44" t="s">
        <v>30</v>
      </c>
      <c r="M58" s="44" t="s">
        <v>25</v>
      </c>
      <c r="N58" s="70" t="s">
        <v>201</v>
      </c>
    </row>
    <row r="59" spans="1:23" s="47" customFormat="1" ht="24">
      <c r="A59" s="129">
        <v>5</v>
      </c>
      <c r="B59" s="40" t="s">
        <v>202</v>
      </c>
      <c r="C59" s="63" t="s">
        <v>203</v>
      </c>
      <c r="D59" s="63" t="s">
        <v>204</v>
      </c>
      <c r="E59" s="40"/>
      <c r="F59" s="63" t="s">
        <v>466</v>
      </c>
      <c r="G59" s="43" t="s">
        <v>135</v>
      </c>
      <c r="H59" s="44">
        <v>1</v>
      </c>
      <c r="I59" s="44">
        <v>2</v>
      </c>
      <c r="J59" s="44"/>
      <c r="K59" s="45">
        <v>3</v>
      </c>
      <c r="L59" s="46" t="s">
        <v>30</v>
      </c>
      <c r="M59" s="46" t="s">
        <v>25</v>
      </c>
      <c r="N59" s="40" t="s">
        <v>205</v>
      </c>
    </row>
    <row r="60" spans="1:23" s="47" customFormat="1" ht="22.5" customHeight="1">
      <c r="A60" s="129">
        <v>5</v>
      </c>
      <c r="B60" s="40" t="s">
        <v>206</v>
      </c>
      <c r="C60" s="63" t="s">
        <v>207</v>
      </c>
      <c r="D60" s="63" t="s">
        <v>208</v>
      </c>
      <c r="E60" s="40" t="s">
        <v>181</v>
      </c>
      <c r="F60" s="40" t="s">
        <v>209</v>
      </c>
      <c r="G60" s="43" t="s">
        <v>43</v>
      </c>
      <c r="H60" s="44">
        <v>0</v>
      </c>
      <c r="I60" s="44">
        <v>3</v>
      </c>
      <c r="J60" s="44"/>
      <c r="K60" s="45">
        <v>3</v>
      </c>
      <c r="L60" s="46" t="s">
        <v>24</v>
      </c>
      <c r="M60" s="46" t="s">
        <v>25</v>
      </c>
      <c r="N60" s="40" t="s">
        <v>210</v>
      </c>
    </row>
    <row r="61" spans="1:23" s="47" customFormat="1" ht="24">
      <c r="A61" s="129">
        <v>5</v>
      </c>
      <c r="B61" s="40"/>
      <c r="C61" s="63" t="s">
        <v>59</v>
      </c>
      <c r="D61" s="63"/>
      <c r="E61" s="40"/>
      <c r="F61" s="40"/>
      <c r="G61" s="43"/>
      <c r="H61" s="44">
        <v>0</v>
      </c>
      <c r="I61" s="44">
        <v>1</v>
      </c>
      <c r="J61" s="44"/>
      <c r="K61" s="45">
        <v>2</v>
      </c>
      <c r="L61" s="46"/>
      <c r="M61" s="46" t="s">
        <v>60</v>
      </c>
      <c r="N61" s="40"/>
    </row>
    <row r="62" spans="1:23" s="47" customFormat="1" ht="12">
      <c r="A62" s="65" t="s">
        <v>141</v>
      </c>
      <c r="B62" s="40"/>
      <c r="C62" s="63"/>
      <c r="D62" s="63"/>
      <c r="E62" s="40"/>
      <c r="F62" s="40"/>
      <c r="G62" s="43"/>
      <c r="H62" s="44"/>
      <c r="I62" s="44"/>
      <c r="J62" s="44"/>
      <c r="K62" s="45"/>
      <c r="L62" s="46"/>
      <c r="M62" s="46"/>
      <c r="N62" s="40"/>
    </row>
    <row r="63" spans="1:23" s="47" customFormat="1" ht="12">
      <c r="A63" s="129">
        <v>5</v>
      </c>
      <c r="B63" s="40" t="s">
        <v>403</v>
      </c>
      <c r="C63" s="63" t="s">
        <v>404</v>
      </c>
      <c r="D63" s="63" t="s">
        <v>405</v>
      </c>
      <c r="E63" s="40"/>
      <c r="F63" s="63" t="s">
        <v>465</v>
      </c>
      <c r="G63" s="43" t="s">
        <v>135</v>
      </c>
      <c r="H63" s="44">
        <v>0</v>
      </c>
      <c r="I63" s="44">
        <v>2</v>
      </c>
      <c r="J63" s="44"/>
      <c r="K63" s="45">
        <v>3</v>
      </c>
      <c r="L63" s="46" t="s">
        <v>24</v>
      </c>
      <c r="M63" s="46" t="s">
        <v>145</v>
      </c>
      <c r="N63" s="40" t="s">
        <v>406</v>
      </c>
    </row>
    <row r="64" spans="1:23" s="47" customFormat="1" ht="12">
      <c r="A64" s="129">
        <v>5</v>
      </c>
      <c r="B64" s="40" t="s">
        <v>407</v>
      </c>
      <c r="C64" s="63" t="s">
        <v>408</v>
      </c>
      <c r="D64" s="63" t="s">
        <v>409</v>
      </c>
      <c r="E64" s="40"/>
      <c r="F64" s="40" t="s">
        <v>410</v>
      </c>
      <c r="G64" s="43" t="s">
        <v>135</v>
      </c>
      <c r="H64" s="44">
        <v>0</v>
      </c>
      <c r="I64" s="44">
        <v>2</v>
      </c>
      <c r="J64" s="44"/>
      <c r="K64" s="45">
        <v>3</v>
      </c>
      <c r="L64" s="46" t="s">
        <v>24</v>
      </c>
      <c r="M64" s="46" t="s">
        <v>145</v>
      </c>
      <c r="N64" s="40"/>
    </row>
    <row r="65" spans="1:30" s="47" customFormat="1" ht="12">
      <c r="A65" s="130"/>
      <c r="B65" s="49"/>
      <c r="C65" s="62"/>
      <c r="D65" s="62"/>
      <c r="E65" s="49"/>
      <c r="F65" s="49"/>
      <c r="G65" s="50"/>
      <c r="H65" s="51">
        <f>SUM(H55:H64)</f>
        <v>5</v>
      </c>
      <c r="I65" s="51">
        <f>SUM(I55:I64)</f>
        <v>14</v>
      </c>
      <c r="J65" s="51">
        <f>SUM(J55:J64)</f>
        <v>0</v>
      </c>
      <c r="K65" s="51">
        <f>SUM(K55:K64)</f>
        <v>27</v>
      </c>
      <c r="L65" s="52"/>
      <c r="M65" s="52"/>
      <c r="N65" s="49"/>
    </row>
    <row r="66" spans="1:30" s="47" customFormat="1" ht="24">
      <c r="A66" s="130"/>
      <c r="B66" s="49"/>
      <c r="C66" s="62"/>
      <c r="D66" s="62"/>
      <c r="E66" s="49"/>
      <c r="F66" s="49"/>
      <c r="G66" s="53" t="s">
        <v>61</v>
      </c>
      <c r="H66" s="154">
        <f>SUM(H65:I65)*14</f>
        <v>266</v>
      </c>
      <c r="I66" s="155"/>
      <c r="J66" s="54">
        <f>SUM(J65)</f>
        <v>0</v>
      </c>
      <c r="K66" s="51"/>
      <c r="L66" s="52"/>
      <c r="M66" s="52"/>
      <c r="N66" s="49"/>
    </row>
    <row r="67" spans="1:30" s="127" customFormat="1" ht="12">
      <c r="A67" s="131">
        <v>6</v>
      </c>
      <c r="B67" s="68" t="s">
        <v>221</v>
      </c>
      <c r="C67" s="69" t="s">
        <v>222</v>
      </c>
      <c r="D67" s="69" t="s">
        <v>223</v>
      </c>
      <c r="E67" s="68"/>
      <c r="F67" s="68" t="s">
        <v>224</v>
      </c>
      <c r="G67" s="58" t="s">
        <v>97</v>
      </c>
      <c r="H67" s="58">
        <v>2</v>
      </c>
      <c r="I67" s="58">
        <v>0</v>
      </c>
      <c r="J67" s="58"/>
      <c r="K67" s="58">
        <v>3</v>
      </c>
      <c r="L67" s="58" t="s">
        <v>30</v>
      </c>
      <c r="M67" s="58" t="s">
        <v>25</v>
      </c>
      <c r="N67" s="68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</row>
    <row r="68" spans="1:30" s="47" customFormat="1" ht="12">
      <c r="A68" s="131">
        <v>6</v>
      </c>
      <c r="B68" s="68" t="s">
        <v>225</v>
      </c>
      <c r="C68" s="69" t="s">
        <v>226</v>
      </c>
      <c r="D68" s="69" t="s">
        <v>227</v>
      </c>
      <c r="E68" s="68"/>
      <c r="F68" s="68" t="s">
        <v>228</v>
      </c>
      <c r="G68" s="58" t="s">
        <v>229</v>
      </c>
      <c r="H68" s="58">
        <v>1</v>
      </c>
      <c r="I68" s="58">
        <v>1</v>
      </c>
      <c r="J68" s="58"/>
      <c r="K68" s="58">
        <v>3</v>
      </c>
      <c r="L68" s="58" t="s">
        <v>30</v>
      </c>
      <c r="M68" s="58" t="s">
        <v>25</v>
      </c>
      <c r="N68" s="68" t="s">
        <v>448</v>
      </c>
    </row>
    <row r="69" spans="1:30" s="47" customFormat="1" ht="36">
      <c r="A69" s="131">
        <v>6</v>
      </c>
      <c r="B69" s="68" t="s">
        <v>450</v>
      </c>
      <c r="C69" s="69" t="s">
        <v>230</v>
      </c>
      <c r="D69" s="69" t="s">
        <v>231</v>
      </c>
      <c r="E69" s="68"/>
      <c r="F69" s="68" t="s">
        <v>232</v>
      </c>
      <c r="G69" s="57" t="s">
        <v>459</v>
      </c>
      <c r="H69" s="58">
        <v>1</v>
      </c>
      <c r="I69" s="58">
        <v>2</v>
      </c>
      <c r="J69" s="58"/>
      <c r="K69" s="58">
        <v>5</v>
      </c>
      <c r="L69" s="58" t="s">
        <v>24</v>
      </c>
      <c r="M69" s="58" t="s">
        <v>25</v>
      </c>
      <c r="N69" s="68"/>
    </row>
    <row r="70" spans="1:30" s="47" customFormat="1" ht="24">
      <c r="A70" s="131">
        <v>6</v>
      </c>
      <c r="B70" s="56" t="s">
        <v>233</v>
      </c>
      <c r="C70" s="61" t="s">
        <v>234</v>
      </c>
      <c r="D70" s="61" t="s">
        <v>235</v>
      </c>
      <c r="E70" s="56" t="s">
        <v>195</v>
      </c>
      <c r="F70" s="56" t="s">
        <v>121</v>
      </c>
      <c r="G70" s="57" t="s">
        <v>43</v>
      </c>
      <c r="H70" s="58">
        <v>0</v>
      </c>
      <c r="I70" s="58">
        <v>2</v>
      </c>
      <c r="J70" s="58"/>
      <c r="K70" s="59">
        <v>3</v>
      </c>
      <c r="L70" s="60" t="s">
        <v>24</v>
      </c>
      <c r="M70" s="60" t="s">
        <v>25</v>
      </c>
      <c r="N70" s="56" t="s">
        <v>236</v>
      </c>
    </row>
    <row r="71" spans="1:30" s="47" customFormat="1" ht="48">
      <c r="A71" s="131">
        <v>6</v>
      </c>
      <c r="B71" s="56" t="s">
        <v>237</v>
      </c>
      <c r="C71" s="61" t="s">
        <v>434</v>
      </c>
      <c r="D71" s="61" t="s">
        <v>435</v>
      </c>
      <c r="E71" s="56"/>
      <c r="F71" s="61" t="s">
        <v>463</v>
      </c>
      <c r="G71" s="57" t="s">
        <v>97</v>
      </c>
      <c r="H71" s="58">
        <v>0</v>
      </c>
      <c r="I71" s="58">
        <v>1</v>
      </c>
      <c r="J71" s="58"/>
      <c r="K71" s="59">
        <v>2</v>
      </c>
      <c r="L71" s="60" t="s">
        <v>24</v>
      </c>
      <c r="M71" s="60" t="s">
        <v>25</v>
      </c>
      <c r="N71" s="56" t="s">
        <v>238</v>
      </c>
    </row>
    <row r="72" spans="1:30" s="47" customFormat="1" ht="24">
      <c r="A72" s="131">
        <v>6</v>
      </c>
      <c r="B72" s="56" t="s">
        <v>239</v>
      </c>
      <c r="C72" s="61" t="s">
        <v>240</v>
      </c>
      <c r="D72" s="61" t="s">
        <v>241</v>
      </c>
      <c r="E72" s="56" t="s">
        <v>206</v>
      </c>
      <c r="F72" s="56" t="s">
        <v>209</v>
      </c>
      <c r="G72" s="57" t="s">
        <v>43</v>
      </c>
      <c r="H72" s="58">
        <v>0</v>
      </c>
      <c r="I72" s="58">
        <v>3</v>
      </c>
      <c r="J72" s="58"/>
      <c r="K72" s="59">
        <v>4</v>
      </c>
      <c r="L72" s="60" t="s">
        <v>24</v>
      </c>
      <c r="M72" s="60" t="s">
        <v>25</v>
      </c>
      <c r="N72" s="56" t="s">
        <v>242</v>
      </c>
    </row>
    <row r="73" spans="1:30" s="47" customFormat="1" ht="24">
      <c r="A73" s="131">
        <v>6</v>
      </c>
      <c r="B73" s="56" t="s">
        <v>243</v>
      </c>
      <c r="C73" s="61" t="s">
        <v>244</v>
      </c>
      <c r="D73" s="61" t="s">
        <v>356</v>
      </c>
      <c r="E73" s="56" t="s">
        <v>206</v>
      </c>
      <c r="F73" s="56" t="s">
        <v>75</v>
      </c>
      <c r="G73" s="57" t="s">
        <v>43</v>
      </c>
      <c r="H73" s="58">
        <v>0</v>
      </c>
      <c r="I73" s="58">
        <v>3</v>
      </c>
      <c r="J73" s="58"/>
      <c r="K73" s="59">
        <v>3</v>
      </c>
      <c r="L73" s="60" t="s">
        <v>24</v>
      </c>
      <c r="M73" s="60" t="s">
        <v>25</v>
      </c>
      <c r="N73" s="56" t="s">
        <v>246</v>
      </c>
    </row>
    <row r="74" spans="1:30" s="47" customFormat="1" ht="12">
      <c r="A74" s="131">
        <v>6</v>
      </c>
      <c r="B74" s="56" t="s">
        <v>247</v>
      </c>
      <c r="C74" s="61" t="s">
        <v>248</v>
      </c>
      <c r="D74" s="61" t="s">
        <v>249</v>
      </c>
      <c r="E74" s="56"/>
      <c r="F74" s="56" t="s">
        <v>209</v>
      </c>
      <c r="G74" s="57" t="s">
        <v>43</v>
      </c>
      <c r="H74" s="58">
        <v>0</v>
      </c>
      <c r="I74" s="58">
        <v>0</v>
      </c>
      <c r="J74" s="58"/>
      <c r="K74" s="59">
        <v>5</v>
      </c>
      <c r="L74" s="60" t="s">
        <v>24</v>
      </c>
      <c r="M74" s="60" t="s">
        <v>25</v>
      </c>
      <c r="N74" s="56"/>
    </row>
    <row r="75" spans="1:30" s="47" customFormat="1" ht="24">
      <c r="A75" s="131">
        <v>6</v>
      </c>
      <c r="B75" s="56"/>
      <c r="C75" s="61" t="s">
        <v>59</v>
      </c>
      <c r="D75" s="61"/>
      <c r="E75" s="56"/>
      <c r="F75" s="56"/>
      <c r="G75" s="57"/>
      <c r="H75" s="57">
        <v>0</v>
      </c>
      <c r="I75" s="57">
        <v>1</v>
      </c>
      <c r="J75" s="57"/>
      <c r="K75" s="73">
        <v>2</v>
      </c>
      <c r="L75" s="57"/>
      <c r="M75" s="57" t="s">
        <v>60</v>
      </c>
      <c r="N75" s="56"/>
    </row>
    <row r="76" spans="1:30" s="47" customFormat="1" ht="12">
      <c r="A76" s="74" t="s">
        <v>141</v>
      </c>
      <c r="B76" s="56"/>
      <c r="C76" s="61"/>
      <c r="D76" s="61"/>
      <c r="E76" s="56"/>
      <c r="F76" s="56"/>
      <c r="G76" s="57"/>
      <c r="H76" s="58"/>
      <c r="I76" s="58"/>
      <c r="J76" s="58"/>
      <c r="K76" s="59"/>
      <c r="L76" s="60"/>
      <c r="M76" s="60"/>
      <c r="N76" s="56"/>
    </row>
    <row r="77" spans="1:30" s="70" customFormat="1" ht="24">
      <c r="A77" s="149">
        <v>6</v>
      </c>
      <c r="B77" s="56" t="s">
        <v>411</v>
      </c>
      <c r="C77" s="61" t="s">
        <v>412</v>
      </c>
      <c r="D77" s="61" t="s">
        <v>413</v>
      </c>
      <c r="E77" s="56" t="s">
        <v>199</v>
      </c>
      <c r="F77" s="56" t="s">
        <v>466</v>
      </c>
      <c r="G77" s="57" t="s">
        <v>135</v>
      </c>
      <c r="H77" s="57">
        <v>1</v>
      </c>
      <c r="I77" s="57">
        <v>1</v>
      </c>
      <c r="J77" s="56"/>
      <c r="K77" s="57">
        <v>3</v>
      </c>
      <c r="L77" s="57" t="s">
        <v>24</v>
      </c>
      <c r="M77" s="57" t="s">
        <v>145</v>
      </c>
      <c r="N77" s="56" t="s">
        <v>414</v>
      </c>
    </row>
    <row r="78" spans="1:30" s="47" customFormat="1" ht="12">
      <c r="A78" s="130"/>
      <c r="B78" s="49"/>
      <c r="C78" s="62"/>
      <c r="D78" s="62"/>
      <c r="E78" s="49"/>
      <c r="F78" s="49"/>
      <c r="G78" s="50"/>
      <c r="H78" s="51">
        <f>SUM(H67:H77)</f>
        <v>5</v>
      </c>
      <c r="I78" s="51">
        <f>SUM(I67:I77)</f>
        <v>14</v>
      </c>
      <c r="J78" s="51">
        <f>SUM(J67:J77)</f>
        <v>0</v>
      </c>
      <c r="K78" s="51">
        <f>SUM(K67:K77)</f>
        <v>33</v>
      </c>
      <c r="L78" s="52"/>
      <c r="M78" s="52"/>
      <c r="N78" s="49"/>
    </row>
    <row r="79" spans="1:30" s="47" customFormat="1" ht="24">
      <c r="A79" s="130"/>
      <c r="B79" s="49"/>
      <c r="C79" s="62"/>
      <c r="D79" s="62"/>
      <c r="E79" s="49"/>
      <c r="F79" s="49"/>
      <c r="G79" s="53" t="s">
        <v>61</v>
      </c>
      <c r="H79" s="154">
        <f>SUM(H78:I78)*14</f>
        <v>266</v>
      </c>
      <c r="I79" s="154"/>
      <c r="J79" s="54">
        <f>SUM(J78)</f>
        <v>0</v>
      </c>
      <c r="K79" s="51"/>
      <c r="L79" s="52"/>
      <c r="M79" s="52"/>
      <c r="N79" s="49"/>
    </row>
    <row r="80" spans="1:30" s="67" customFormat="1" ht="12">
      <c r="A80" s="129">
        <v>7</v>
      </c>
      <c r="B80" s="40" t="s">
        <v>253</v>
      </c>
      <c r="C80" s="63" t="s">
        <v>254</v>
      </c>
      <c r="D80" s="63" t="s">
        <v>255</v>
      </c>
      <c r="E80" s="40"/>
      <c r="F80" s="40" t="s">
        <v>256</v>
      </c>
      <c r="G80" s="43" t="s">
        <v>257</v>
      </c>
      <c r="H80" s="44">
        <v>1</v>
      </c>
      <c r="I80" s="44">
        <v>0</v>
      </c>
      <c r="J80" s="44"/>
      <c r="K80" s="45">
        <v>2</v>
      </c>
      <c r="L80" s="46" t="s">
        <v>30</v>
      </c>
      <c r="M80" s="46" t="s">
        <v>25</v>
      </c>
      <c r="N80" s="40"/>
    </row>
    <row r="81" spans="1:23" s="47" customFormat="1" ht="12">
      <c r="A81" s="129">
        <v>7</v>
      </c>
      <c r="B81" s="40" t="s">
        <v>258</v>
      </c>
      <c r="C81" s="40" t="s">
        <v>259</v>
      </c>
      <c r="D81" s="40" t="s">
        <v>260</v>
      </c>
      <c r="E81" s="40"/>
      <c r="F81" s="40" t="s">
        <v>219</v>
      </c>
      <c r="G81" s="43" t="s">
        <v>43</v>
      </c>
      <c r="H81" s="44">
        <v>1</v>
      </c>
      <c r="I81" s="44">
        <v>2</v>
      </c>
      <c r="J81" s="44"/>
      <c r="K81" s="45">
        <v>4</v>
      </c>
      <c r="L81" s="46" t="s">
        <v>30</v>
      </c>
      <c r="M81" s="46" t="s">
        <v>25</v>
      </c>
      <c r="N81" s="40" t="s">
        <v>261</v>
      </c>
    </row>
    <row r="82" spans="1:23" s="47" customFormat="1" ht="36">
      <c r="A82" s="129">
        <v>7</v>
      </c>
      <c r="B82" s="40" t="s">
        <v>262</v>
      </c>
      <c r="C82" s="40" t="s">
        <v>263</v>
      </c>
      <c r="D82" s="40" t="s">
        <v>264</v>
      </c>
      <c r="E82" s="40" t="s">
        <v>415</v>
      </c>
      <c r="F82" s="40" t="s">
        <v>159</v>
      </c>
      <c r="G82" s="43" t="s">
        <v>43</v>
      </c>
      <c r="H82" s="44">
        <v>0</v>
      </c>
      <c r="I82" s="44">
        <v>3</v>
      </c>
      <c r="J82" s="44"/>
      <c r="K82" s="45">
        <v>4</v>
      </c>
      <c r="L82" s="46" t="s">
        <v>24</v>
      </c>
      <c r="M82" s="46" t="s">
        <v>25</v>
      </c>
      <c r="N82" s="40" t="s">
        <v>266</v>
      </c>
    </row>
    <row r="83" spans="1:23" s="47" customFormat="1" ht="36">
      <c r="A83" s="129">
        <v>7</v>
      </c>
      <c r="B83" s="40" t="s">
        <v>267</v>
      </c>
      <c r="C83" s="40" t="s">
        <v>363</v>
      </c>
      <c r="D83" s="40" t="s">
        <v>364</v>
      </c>
      <c r="E83" s="40" t="s">
        <v>243</v>
      </c>
      <c r="F83" s="40" t="s">
        <v>75</v>
      </c>
      <c r="G83" s="43" t="s">
        <v>43</v>
      </c>
      <c r="H83" s="44">
        <v>0</v>
      </c>
      <c r="I83" s="44">
        <v>3</v>
      </c>
      <c r="J83" s="44"/>
      <c r="K83" s="45">
        <v>3</v>
      </c>
      <c r="L83" s="46" t="s">
        <v>24</v>
      </c>
      <c r="M83" s="46" t="s">
        <v>25</v>
      </c>
      <c r="N83" s="40" t="s">
        <v>269</v>
      </c>
    </row>
    <row r="84" spans="1:23" s="47" customFormat="1" ht="12">
      <c r="A84" s="129">
        <v>7</v>
      </c>
      <c r="B84" s="40" t="s">
        <v>270</v>
      </c>
      <c r="C84" s="40" t="s">
        <v>271</v>
      </c>
      <c r="D84" s="40" t="s">
        <v>272</v>
      </c>
      <c r="E84" s="40" t="s">
        <v>247</v>
      </c>
      <c r="F84" s="40" t="s">
        <v>159</v>
      </c>
      <c r="G84" s="43" t="s">
        <v>43</v>
      </c>
      <c r="H84" s="44">
        <v>0</v>
      </c>
      <c r="I84" s="44">
        <v>0</v>
      </c>
      <c r="J84" s="44"/>
      <c r="K84" s="45">
        <v>5</v>
      </c>
      <c r="L84" s="46" t="s">
        <v>24</v>
      </c>
      <c r="M84" s="46" t="s">
        <v>25</v>
      </c>
      <c r="N84" s="40"/>
    </row>
    <row r="85" spans="1:23" s="47" customFormat="1" ht="24">
      <c r="A85" s="129">
        <v>7</v>
      </c>
      <c r="B85" s="40"/>
      <c r="C85" s="40" t="s">
        <v>59</v>
      </c>
      <c r="D85" s="40"/>
      <c r="E85" s="40"/>
      <c r="F85" s="40"/>
      <c r="G85" s="43"/>
      <c r="H85" s="44">
        <v>0</v>
      </c>
      <c r="I85" s="44">
        <v>1</v>
      </c>
      <c r="J85" s="44"/>
      <c r="K85" s="45">
        <v>2</v>
      </c>
      <c r="L85" s="46"/>
      <c r="M85" s="46" t="s">
        <v>60</v>
      </c>
      <c r="N85" s="40"/>
    </row>
    <row r="86" spans="1:23" s="47" customFormat="1" ht="12">
      <c r="A86" s="75" t="s">
        <v>141</v>
      </c>
      <c r="B86" s="117"/>
      <c r="C86" s="40"/>
      <c r="D86" s="40"/>
      <c r="E86" s="40"/>
      <c r="F86" s="40"/>
      <c r="G86" s="43"/>
      <c r="H86" s="44"/>
      <c r="I86" s="44"/>
      <c r="J86" s="44"/>
      <c r="K86" s="45"/>
      <c r="L86" s="46"/>
      <c r="M86" s="46"/>
      <c r="N86" s="40"/>
    </row>
    <row r="87" spans="1:23" s="40" customFormat="1" ht="24">
      <c r="A87" s="148">
        <v>7</v>
      </c>
      <c r="B87" s="40" t="s">
        <v>416</v>
      </c>
      <c r="C87" s="40" t="s">
        <v>417</v>
      </c>
      <c r="D87" s="40" t="s">
        <v>418</v>
      </c>
      <c r="E87" s="40" t="s">
        <v>411</v>
      </c>
      <c r="F87" s="63" t="s">
        <v>466</v>
      </c>
      <c r="G87" s="43" t="s">
        <v>135</v>
      </c>
      <c r="H87" s="43">
        <v>1</v>
      </c>
      <c r="I87" s="43">
        <v>1</v>
      </c>
      <c r="K87" s="43">
        <v>3</v>
      </c>
      <c r="L87" s="43" t="s">
        <v>30</v>
      </c>
      <c r="M87" s="43" t="s">
        <v>145</v>
      </c>
      <c r="N87" s="40" t="s">
        <v>419</v>
      </c>
    </row>
    <row r="88" spans="1:23" s="47" customFormat="1" ht="12">
      <c r="A88" s="129">
        <v>7</v>
      </c>
      <c r="B88" s="40" t="s">
        <v>420</v>
      </c>
      <c r="C88" s="40" t="s">
        <v>421</v>
      </c>
      <c r="D88" s="40" t="s">
        <v>422</v>
      </c>
      <c r="E88" s="40"/>
      <c r="F88" s="63" t="s">
        <v>452</v>
      </c>
      <c r="G88" s="43" t="s">
        <v>135</v>
      </c>
      <c r="H88" s="44">
        <v>2</v>
      </c>
      <c r="I88" s="44">
        <v>0</v>
      </c>
      <c r="J88" s="44"/>
      <c r="K88" s="45">
        <v>3</v>
      </c>
      <c r="L88" s="46" t="s">
        <v>30</v>
      </c>
      <c r="M88" s="46" t="s">
        <v>145</v>
      </c>
      <c r="N88" s="40" t="s">
        <v>423</v>
      </c>
    </row>
    <row r="89" spans="1:23" s="47" customFormat="1" ht="12">
      <c r="A89" s="75" t="s">
        <v>280</v>
      </c>
      <c r="B89" s="117"/>
      <c r="C89" s="40"/>
      <c r="D89" s="40"/>
      <c r="E89" s="40"/>
      <c r="F89" s="40"/>
      <c r="G89" s="43"/>
      <c r="H89" s="44"/>
      <c r="I89" s="44"/>
      <c r="J89" s="44"/>
      <c r="K89" s="45"/>
      <c r="L89" s="46"/>
      <c r="M89" s="46"/>
      <c r="N89" s="40"/>
    </row>
    <row r="90" spans="1:23" s="47" customFormat="1" ht="24">
      <c r="A90" s="129">
        <v>7</v>
      </c>
      <c r="B90" s="40"/>
      <c r="C90" s="40" t="s">
        <v>440</v>
      </c>
      <c r="D90" s="40"/>
      <c r="E90" s="40"/>
      <c r="F90" s="40"/>
      <c r="G90" s="43"/>
      <c r="H90" s="44">
        <v>2</v>
      </c>
      <c r="I90" s="44">
        <v>2</v>
      </c>
      <c r="J90" s="44"/>
      <c r="K90" s="45">
        <v>5</v>
      </c>
      <c r="L90" s="46" t="s">
        <v>30</v>
      </c>
      <c r="M90" s="46" t="s">
        <v>145</v>
      </c>
      <c r="N90" s="40"/>
    </row>
    <row r="91" spans="1:23" s="47" customFormat="1" ht="12">
      <c r="A91" s="77"/>
      <c r="B91" s="78"/>
      <c r="C91" s="78"/>
      <c r="D91" s="78"/>
      <c r="E91" s="78"/>
      <c r="F91" s="78"/>
      <c r="G91" s="79"/>
      <c r="H91" s="80">
        <f>SUM(H80:H90)</f>
        <v>7</v>
      </c>
      <c r="I91" s="80">
        <f>SUM(I80:I90)</f>
        <v>12</v>
      </c>
      <c r="J91" s="80">
        <f>SUM(J80:J90)</f>
        <v>0</v>
      </c>
      <c r="K91" s="80">
        <f>SUM(K80:K90)</f>
        <v>31</v>
      </c>
      <c r="L91" s="81"/>
      <c r="M91" s="81"/>
      <c r="N91" s="78"/>
    </row>
    <row r="92" spans="1:23" s="47" customFormat="1" ht="24">
      <c r="A92" s="82"/>
      <c r="B92" s="78"/>
      <c r="C92" s="78"/>
      <c r="D92" s="78"/>
      <c r="E92" s="78"/>
      <c r="F92" s="78"/>
      <c r="G92" s="53" t="s">
        <v>61</v>
      </c>
      <c r="H92" s="152">
        <f>SUM(H91:I91)*14</f>
        <v>266</v>
      </c>
      <c r="I92" s="152"/>
      <c r="J92" s="83">
        <f>SUM(J91)</f>
        <v>0</v>
      </c>
      <c r="K92" s="80"/>
      <c r="L92" s="81"/>
      <c r="M92" s="81"/>
      <c r="N92" s="78"/>
    </row>
    <row r="93" spans="1:23" s="68" customFormat="1" ht="12">
      <c r="A93" s="131">
        <v>8</v>
      </c>
      <c r="B93" s="68" t="s">
        <v>281</v>
      </c>
      <c r="C93" s="68" t="s">
        <v>282</v>
      </c>
      <c r="D93" s="68" t="s">
        <v>283</v>
      </c>
      <c r="F93" s="68" t="s">
        <v>368</v>
      </c>
      <c r="G93" s="58" t="s">
        <v>229</v>
      </c>
      <c r="H93" s="58">
        <v>2</v>
      </c>
      <c r="I93" s="58">
        <v>0</v>
      </c>
      <c r="J93" s="58"/>
      <c r="K93" s="58">
        <v>3</v>
      </c>
      <c r="L93" s="58" t="s">
        <v>30</v>
      </c>
      <c r="M93" s="58" t="s">
        <v>25</v>
      </c>
      <c r="N93" s="68" t="s">
        <v>438</v>
      </c>
      <c r="O93" s="47"/>
      <c r="P93" s="47"/>
      <c r="Q93" s="47"/>
      <c r="R93" s="47"/>
      <c r="S93" s="47"/>
      <c r="T93" s="47"/>
      <c r="U93" s="47"/>
      <c r="V93" s="47"/>
      <c r="W93" s="47"/>
    </row>
    <row r="94" spans="1:23" s="47" customFormat="1" ht="24">
      <c r="A94" s="131">
        <v>8</v>
      </c>
      <c r="B94" s="56" t="s">
        <v>285</v>
      </c>
      <c r="C94" s="56" t="s">
        <v>286</v>
      </c>
      <c r="D94" s="56" t="s">
        <v>287</v>
      </c>
      <c r="E94" s="56" t="s">
        <v>288</v>
      </c>
      <c r="F94" s="56" t="s">
        <v>75</v>
      </c>
      <c r="G94" s="57" t="s">
        <v>43</v>
      </c>
      <c r="H94" s="58"/>
      <c r="I94" s="58"/>
      <c r="J94" s="58" t="s">
        <v>289</v>
      </c>
      <c r="K94" s="59">
        <v>12</v>
      </c>
      <c r="L94" s="60" t="s">
        <v>103</v>
      </c>
      <c r="M94" s="60" t="s">
        <v>25</v>
      </c>
      <c r="N94" s="56" t="s">
        <v>290</v>
      </c>
    </row>
    <row r="95" spans="1:23" s="47" customFormat="1" ht="12">
      <c r="A95" s="131">
        <v>8</v>
      </c>
      <c r="B95" s="56" t="s">
        <v>291</v>
      </c>
      <c r="C95" s="56" t="s">
        <v>292</v>
      </c>
      <c r="D95" s="56" t="s">
        <v>293</v>
      </c>
      <c r="E95" s="56"/>
      <c r="F95" s="56" t="s">
        <v>75</v>
      </c>
      <c r="G95" s="57" t="s">
        <v>43</v>
      </c>
      <c r="H95" s="58">
        <v>0</v>
      </c>
      <c r="I95" s="58">
        <v>1</v>
      </c>
      <c r="J95" s="58"/>
      <c r="K95" s="59">
        <v>2</v>
      </c>
      <c r="L95" s="60" t="s">
        <v>103</v>
      </c>
      <c r="M95" s="60" t="s">
        <v>25</v>
      </c>
      <c r="N95" s="56"/>
    </row>
    <row r="96" spans="1:23" s="47" customFormat="1" ht="12">
      <c r="A96" s="131">
        <v>8</v>
      </c>
      <c r="B96" s="56" t="s">
        <v>294</v>
      </c>
      <c r="C96" s="56" t="s">
        <v>295</v>
      </c>
      <c r="D96" s="56" t="s">
        <v>296</v>
      </c>
      <c r="E96" s="56" t="s">
        <v>270</v>
      </c>
      <c r="F96" s="56" t="s">
        <v>159</v>
      </c>
      <c r="G96" s="57" t="s">
        <v>43</v>
      </c>
      <c r="H96" s="58">
        <v>0</v>
      </c>
      <c r="I96" s="58">
        <v>0</v>
      </c>
      <c r="J96" s="58"/>
      <c r="K96" s="59">
        <v>5</v>
      </c>
      <c r="L96" s="60" t="s">
        <v>24</v>
      </c>
      <c r="M96" s="60" t="s">
        <v>25</v>
      </c>
      <c r="N96" s="56"/>
    </row>
    <row r="97" spans="1:14" s="47" customFormat="1" ht="24">
      <c r="A97" s="134">
        <v>8</v>
      </c>
      <c r="B97" s="56"/>
      <c r="C97" s="56" t="s">
        <v>59</v>
      </c>
      <c r="D97" s="56"/>
      <c r="E97" s="56"/>
      <c r="F97" s="56"/>
      <c r="G97" s="57"/>
      <c r="H97" s="58">
        <v>0</v>
      </c>
      <c r="I97" s="58">
        <v>1</v>
      </c>
      <c r="J97" s="58"/>
      <c r="K97" s="59">
        <v>2</v>
      </c>
      <c r="L97" s="60"/>
      <c r="M97" s="60" t="s">
        <v>60</v>
      </c>
      <c r="N97" s="56"/>
    </row>
    <row r="98" spans="1:14" s="47" customFormat="1" ht="12" customHeight="1">
      <c r="A98" s="142" t="s">
        <v>141</v>
      </c>
      <c r="B98" s="147"/>
      <c r="C98" s="56"/>
      <c r="D98" s="56"/>
      <c r="E98" s="56"/>
      <c r="F98" s="56"/>
      <c r="G98" s="57"/>
      <c r="H98" s="58"/>
      <c r="I98" s="58"/>
      <c r="J98" s="58"/>
      <c r="K98" s="59"/>
      <c r="L98" s="60"/>
      <c r="M98" s="60"/>
      <c r="N98" s="56"/>
    </row>
    <row r="99" spans="1:14" s="47" customFormat="1" ht="12">
      <c r="A99" s="131">
        <v>8</v>
      </c>
      <c r="B99" s="56" t="s">
        <v>424</v>
      </c>
      <c r="C99" s="56" t="s">
        <v>425</v>
      </c>
      <c r="D99" s="56" t="s">
        <v>426</v>
      </c>
      <c r="E99" s="56"/>
      <c r="F99" s="61" t="s">
        <v>284</v>
      </c>
      <c r="G99" s="57" t="s">
        <v>229</v>
      </c>
      <c r="H99" s="58">
        <v>2</v>
      </c>
      <c r="I99" s="58">
        <v>0</v>
      </c>
      <c r="J99" s="58"/>
      <c r="K99" s="59">
        <v>3</v>
      </c>
      <c r="L99" s="60" t="s">
        <v>30</v>
      </c>
      <c r="M99" s="60" t="s">
        <v>145</v>
      </c>
      <c r="N99" s="56" t="s">
        <v>427</v>
      </c>
    </row>
    <row r="100" spans="1:14" s="47" customFormat="1" ht="12">
      <c r="A100" s="118" t="s">
        <v>280</v>
      </c>
      <c r="B100" s="58"/>
      <c r="C100" s="56"/>
      <c r="D100" s="56"/>
      <c r="E100" s="56"/>
      <c r="F100" s="56"/>
      <c r="G100" s="57"/>
      <c r="H100" s="58"/>
      <c r="I100" s="58"/>
      <c r="J100" s="58"/>
      <c r="K100" s="59"/>
      <c r="L100" s="60"/>
      <c r="M100" s="60"/>
      <c r="N100" s="56"/>
    </row>
    <row r="101" spans="1:14" s="47" customFormat="1" ht="24">
      <c r="A101" s="135">
        <v>8</v>
      </c>
      <c r="B101" s="56"/>
      <c r="C101" s="56" t="s">
        <v>299</v>
      </c>
      <c r="D101" s="56"/>
      <c r="E101" s="56"/>
      <c r="F101" s="56"/>
      <c r="G101" s="57"/>
      <c r="H101" s="58">
        <v>0</v>
      </c>
      <c r="I101" s="58">
        <v>2</v>
      </c>
      <c r="J101" s="58"/>
      <c r="K101" s="59">
        <v>3</v>
      </c>
      <c r="L101" s="60" t="s">
        <v>24</v>
      </c>
      <c r="M101" s="60" t="s">
        <v>145</v>
      </c>
      <c r="N101" s="56"/>
    </row>
    <row r="102" spans="1:14" s="47" customFormat="1" ht="24">
      <c r="A102" s="131">
        <v>8</v>
      </c>
      <c r="B102" s="56"/>
      <c r="C102" s="56" t="s">
        <v>299</v>
      </c>
      <c r="D102" s="56"/>
      <c r="E102" s="56"/>
      <c r="F102" s="56"/>
      <c r="G102" s="57"/>
      <c r="H102" s="58">
        <v>2</v>
      </c>
      <c r="I102" s="58">
        <v>0</v>
      </c>
      <c r="J102" s="58"/>
      <c r="K102" s="59">
        <v>3</v>
      </c>
      <c r="L102" s="60" t="s">
        <v>30</v>
      </c>
      <c r="M102" s="60" t="s">
        <v>145</v>
      </c>
      <c r="N102" s="56"/>
    </row>
    <row r="103" spans="1:14" s="47" customFormat="1" ht="12">
      <c r="A103" s="85"/>
      <c r="B103" s="49"/>
      <c r="C103" s="49"/>
      <c r="D103" s="49"/>
      <c r="E103" s="49"/>
      <c r="F103" s="49"/>
      <c r="G103" s="50"/>
      <c r="H103" s="51">
        <f>SUM(H93:H102)</f>
        <v>6</v>
      </c>
      <c r="I103" s="51">
        <f>SUM(I93:I102)</f>
        <v>4</v>
      </c>
      <c r="J103" s="51">
        <f>SUM(J93:J102)</f>
        <v>0</v>
      </c>
      <c r="K103" s="51">
        <f>SUM(K93:K102)</f>
        <v>33</v>
      </c>
      <c r="L103" s="52"/>
      <c r="M103" s="52"/>
      <c r="N103" s="49"/>
    </row>
    <row r="104" spans="1:14" s="47" customFormat="1" ht="24">
      <c r="A104" s="85"/>
      <c r="B104" s="49"/>
      <c r="C104" s="49"/>
      <c r="D104" s="49"/>
      <c r="E104" s="49"/>
      <c r="F104" s="49"/>
      <c r="G104" s="53" t="s">
        <v>61</v>
      </c>
      <c r="H104" s="152">
        <f>SUM(H103:I103)*14</f>
        <v>140</v>
      </c>
      <c r="I104" s="153"/>
      <c r="J104" s="54">
        <f>SUM(J103)</f>
        <v>0</v>
      </c>
      <c r="K104" s="51"/>
      <c r="L104" s="52"/>
      <c r="M104" s="52"/>
      <c r="N104" s="49"/>
    </row>
    <row r="105" spans="1:14" s="47" customFormat="1" ht="12">
      <c r="A105" s="88" t="s">
        <v>318</v>
      </c>
      <c r="B105" s="89"/>
      <c r="C105" s="90"/>
      <c r="D105" s="89"/>
      <c r="E105" s="89"/>
      <c r="F105" s="89"/>
      <c r="G105" s="91"/>
      <c r="H105" s="92"/>
      <c r="I105" s="92"/>
      <c r="J105" s="92"/>
      <c r="K105" s="93"/>
      <c r="L105" s="91"/>
      <c r="M105" s="91"/>
      <c r="N105" s="89"/>
    </row>
    <row r="106" spans="1:14" s="47" customFormat="1" ht="12">
      <c r="A106" s="88"/>
      <c r="B106" s="89"/>
      <c r="C106" s="90"/>
      <c r="D106" s="89"/>
      <c r="E106" s="89"/>
      <c r="F106" s="89"/>
      <c r="G106" s="91"/>
      <c r="H106" s="92"/>
      <c r="I106" s="92"/>
      <c r="J106" s="92"/>
      <c r="K106" s="93"/>
      <c r="L106" s="91"/>
      <c r="M106" s="91"/>
      <c r="N106" s="89"/>
    </row>
    <row r="107" spans="1:14" s="47" customFormat="1" ht="12">
      <c r="A107" s="88" t="s">
        <v>319</v>
      </c>
      <c r="B107" s="89"/>
      <c r="C107" s="90"/>
      <c r="D107" s="89"/>
      <c r="E107" s="89"/>
      <c r="F107" s="89"/>
      <c r="G107" s="91"/>
      <c r="H107" s="92"/>
      <c r="I107" s="92"/>
      <c r="J107" s="92"/>
      <c r="K107" s="93"/>
      <c r="L107" s="91"/>
      <c r="M107" s="91"/>
      <c r="N107" s="89"/>
    </row>
    <row r="108" spans="1:14" s="47" customFormat="1" ht="24">
      <c r="A108" s="138">
        <v>7</v>
      </c>
      <c r="B108" s="89" t="s">
        <v>451</v>
      </c>
      <c r="C108" s="90" t="s">
        <v>320</v>
      </c>
      <c r="D108" s="90" t="s">
        <v>436</v>
      </c>
      <c r="E108" s="89"/>
      <c r="F108" s="89" t="s">
        <v>189</v>
      </c>
      <c r="G108" s="91" t="s">
        <v>43</v>
      </c>
      <c r="H108" s="92">
        <v>2</v>
      </c>
      <c r="I108" s="92">
        <v>2</v>
      </c>
      <c r="J108" s="92"/>
      <c r="K108" s="93">
        <v>5</v>
      </c>
      <c r="L108" s="91" t="s">
        <v>30</v>
      </c>
      <c r="M108" s="91" t="s">
        <v>145</v>
      </c>
    </row>
    <row r="109" spans="1:14" s="47" customFormat="1" ht="24">
      <c r="A109" s="129">
        <v>8</v>
      </c>
      <c r="B109" s="89" t="s">
        <v>322</v>
      </c>
      <c r="C109" s="90" t="s">
        <v>323</v>
      </c>
      <c r="D109" s="90" t="s">
        <v>324</v>
      </c>
      <c r="E109" s="89"/>
      <c r="F109" s="89" t="s">
        <v>189</v>
      </c>
      <c r="G109" s="91" t="s">
        <v>43</v>
      </c>
      <c r="H109" s="92">
        <v>0</v>
      </c>
      <c r="I109" s="92">
        <v>2</v>
      </c>
      <c r="J109" s="92"/>
      <c r="K109" s="93">
        <v>3</v>
      </c>
      <c r="L109" s="91" t="s">
        <v>24</v>
      </c>
      <c r="M109" s="91" t="s">
        <v>145</v>
      </c>
    </row>
    <row r="110" spans="1:14" s="47" customFormat="1" ht="24">
      <c r="A110" s="138">
        <v>8</v>
      </c>
      <c r="B110" s="89" t="s">
        <v>325</v>
      </c>
      <c r="C110" s="90" t="s">
        <v>326</v>
      </c>
      <c r="D110" s="90" t="s">
        <v>321</v>
      </c>
      <c r="E110" s="89"/>
      <c r="F110" s="95" t="s">
        <v>284</v>
      </c>
      <c r="G110" s="91" t="s">
        <v>229</v>
      </c>
      <c r="H110" s="92">
        <v>2</v>
      </c>
      <c r="I110" s="92">
        <v>0</v>
      </c>
      <c r="J110" s="92"/>
      <c r="K110" s="93">
        <v>3</v>
      </c>
      <c r="L110" s="91" t="s">
        <v>30</v>
      </c>
      <c r="M110" s="91" t="s">
        <v>145</v>
      </c>
    </row>
    <row r="111" spans="1:14" s="47" customFormat="1" ht="12">
      <c r="A111" s="96"/>
      <c r="B111" s="89"/>
      <c r="C111" s="90"/>
      <c r="D111" s="90"/>
      <c r="E111" s="89"/>
      <c r="F111" s="89"/>
      <c r="G111" s="91"/>
      <c r="H111" s="92"/>
      <c r="I111" s="92"/>
      <c r="J111" s="92"/>
      <c r="K111" s="93"/>
      <c r="L111" s="91"/>
      <c r="M111" s="91"/>
    </row>
    <row r="112" spans="1:14" s="47" customFormat="1" ht="12">
      <c r="A112" s="88" t="s">
        <v>327</v>
      </c>
      <c r="B112" s="89"/>
      <c r="C112" s="90"/>
      <c r="D112" s="89"/>
      <c r="E112" s="89"/>
      <c r="F112" s="89"/>
      <c r="G112" s="91"/>
      <c r="H112" s="92"/>
      <c r="I112" s="92"/>
      <c r="J112" s="92"/>
      <c r="K112" s="93"/>
      <c r="L112" s="91"/>
      <c r="M112" s="91"/>
    </row>
    <row r="113" spans="1:14" s="47" customFormat="1" ht="24">
      <c r="A113" s="138">
        <v>7</v>
      </c>
      <c r="B113" s="89" t="s">
        <v>328</v>
      </c>
      <c r="C113" s="90" t="s">
        <v>329</v>
      </c>
      <c r="D113" s="90" t="s">
        <v>330</v>
      </c>
      <c r="E113" s="89"/>
      <c r="F113" s="89" t="s">
        <v>219</v>
      </c>
      <c r="G113" s="91" t="s">
        <v>43</v>
      </c>
      <c r="H113" s="92">
        <v>2</v>
      </c>
      <c r="I113" s="92">
        <v>2</v>
      </c>
      <c r="J113" s="92"/>
      <c r="K113" s="93">
        <v>5</v>
      </c>
      <c r="L113" s="91" t="s">
        <v>30</v>
      </c>
      <c r="M113" s="91" t="s">
        <v>145</v>
      </c>
    </row>
    <row r="114" spans="1:14" s="47" customFormat="1" ht="12">
      <c r="A114" s="129">
        <v>8</v>
      </c>
      <c r="B114" s="89" t="s">
        <v>331</v>
      </c>
      <c r="C114" s="90" t="s">
        <v>332</v>
      </c>
      <c r="D114" s="90" t="s">
        <v>333</v>
      </c>
      <c r="E114" s="89"/>
      <c r="F114" s="89" t="s">
        <v>189</v>
      </c>
      <c r="G114" s="91" t="s">
        <v>43</v>
      </c>
      <c r="H114" s="92">
        <v>2</v>
      </c>
      <c r="I114" s="92">
        <v>0</v>
      </c>
      <c r="J114" s="92"/>
      <c r="K114" s="93">
        <v>3</v>
      </c>
      <c r="L114" s="91" t="s">
        <v>30</v>
      </c>
      <c r="M114" s="91" t="s">
        <v>145</v>
      </c>
    </row>
    <row r="115" spans="1:14" s="47" customFormat="1" ht="24">
      <c r="A115" s="138">
        <v>8</v>
      </c>
      <c r="B115" s="89" t="s">
        <v>453</v>
      </c>
      <c r="C115" s="90" t="s">
        <v>454</v>
      </c>
      <c r="D115" s="90" t="s">
        <v>455</v>
      </c>
      <c r="E115" s="89"/>
      <c r="F115" s="89" t="s">
        <v>42</v>
      </c>
      <c r="G115" s="91" t="s">
        <v>43</v>
      </c>
      <c r="H115" s="92">
        <v>0</v>
      </c>
      <c r="I115" s="92">
        <v>2</v>
      </c>
      <c r="J115" s="92"/>
      <c r="K115" s="93">
        <v>3</v>
      </c>
      <c r="L115" s="91" t="s">
        <v>24</v>
      </c>
      <c r="M115" s="91" t="s">
        <v>145</v>
      </c>
    </row>
    <row r="116" spans="1:14" s="47" customFormat="1" ht="12">
      <c r="A116" s="96"/>
      <c r="B116" s="89"/>
      <c r="C116" s="90"/>
      <c r="D116" s="89"/>
      <c r="E116" s="89"/>
      <c r="F116" s="89"/>
      <c r="G116" s="91"/>
      <c r="H116" s="92"/>
      <c r="I116" s="92"/>
      <c r="J116" s="92"/>
      <c r="K116" s="93"/>
      <c r="L116" s="91"/>
      <c r="M116" s="91"/>
    </row>
    <row r="117" spans="1:14" s="47" customFormat="1" ht="12">
      <c r="A117" s="88" t="s">
        <v>334</v>
      </c>
      <c r="B117" s="97"/>
      <c r="C117" s="98"/>
      <c r="D117" s="89"/>
      <c r="E117" s="89"/>
      <c r="F117" s="89"/>
      <c r="G117" s="91"/>
      <c r="H117" s="92"/>
      <c r="I117" s="92"/>
      <c r="J117" s="92"/>
      <c r="K117" s="93"/>
      <c r="L117" s="91"/>
      <c r="M117" s="91"/>
    </row>
    <row r="118" spans="1:14" s="47" customFormat="1" ht="24">
      <c r="A118" s="138">
        <v>7</v>
      </c>
      <c r="B118" s="89" t="s">
        <v>335</v>
      </c>
      <c r="C118" s="90" t="s">
        <v>336</v>
      </c>
      <c r="D118" s="90" t="s">
        <v>337</v>
      </c>
      <c r="E118" s="89"/>
      <c r="F118" s="89" t="s">
        <v>70</v>
      </c>
      <c r="G118" s="91" t="s">
        <v>459</v>
      </c>
      <c r="H118" s="92">
        <v>2</v>
      </c>
      <c r="I118" s="92">
        <v>2</v>
      </c>
      <c r="J118" s="92"/>
      <c r="K118" s="93">
        <v>5</v>
      </c>
      <c r="L118" s="91" t="s">
        <v>30</v>
      </c>
      <c r="M118" s="91" t="s">
        <v>145</v>
      </c>
    </row>
    <row r="119" spans="1:14" s="47" customFormat="1" ht="12">
      <c r="A119" s="129">
        <v>8</v>
      </c>
      <c r="B119" s="89" t="s">
        <v>338</v>
      </c>
      <c r="C119" s="90" t="s">
        <v>339</v>
      </c>
      <c r="D119" s="90" t="s">
        <v>340</v>
      </c>
      <c r="E119" s="89"/>
      <c r="F119" s="89" t="s">
        <v>460</v>
      </c>
      <c r="G119" s="91" t="s">
        <v>459</v>
      </c>
      <c r="H119" s="92">
        <v>2</v>
      </c>
      <c r="I119" s="92">
        <v>0</v>
      </c>
      <c r="J119" s="92"/>
      <c r="K119" s="93">
        <v>3</v>
      </c>
      <c r="L119" s="91" t="s">
        <v>30</v>
      </c>
      <c r="M119" s="91" t="s">
        <v>145</v>
      </c>
    </row>
    <row r="120" spans="1:14" s="47" customFormat="1" ht="12">
      <c r="A120" s="138">
        <v>8</v>
      </c>
      <c r="B120" s="89" t="s">
        <v>341</v>
      </c>
      <c r="C120" s="90" t="s">
        <v>342</v>
      </c>
      <c r="D120" s="90" t="s">
        <v>343</v>
      </c>
      <c r="E120" s="89"/>
      <c r="F120" s="89" t="s">
        <v>70</v>
      </c>
      <c r="G120" s="91" t="s">
        <v>459</v>
      </c>
      <c r="H120" s="92">
        <v>0</v>
      </c>
      <c r="I120" s="92">
        <v>2</v>
      </c>
      <c r="J120" s="92"/>
      <c r="K120" s="93">
        <v>3</v>
      </c>
      <c r="L120" s="91" t="s">
        <v>24</v>
      </c>
      <c r="M120" s="91" t="s">
        <v>145</v>
      </c>
    </row>
    <row r="121" spans="1:14" s="47" customFormat="1" ht="14.25" customHeight="1">
      <c r="A121" s="96"/>
      <c r="B121" s="89"/>
      <c r="C121" s="90"/>
      <c r="D121" s="89"/>
      <c r="E121" s="89"/>
      <c r="F121" s="89"/>
      <c r="G121" s="91"/>
      <c r="H121" s="92"/>
      <c r="I121" s="92"/>
      <c r="J121" s="92"/>
      <c r="K121" s="93"/>
      <c r="L121" s="91"/>
      <c r="M121" s="91"/>
      <c r="N121" s="89"/>
    </row>
    <row r="122" spans="1:14" s="47" customFormat="1" ht="12">
      <c r="A122" s="96" t="s">
        <v>441</v>
      </c>
      <c r="B122" s="89"/>
    </row>
    <row r="123" spans="1:14" s="47" customFormat="1" ht="12">
      <c r="A123" s="96"/>
      <c r="B123" s="89" t="s">
        <v>442</v>
      </c>
    </row>
    <row r="124" spans="1:14" s="47" customFormat="1" ht="12">
      <c r="A124" s="96"/>
      <c r="B124" s="89"/>
      <c r="C124" s="90"/>
      <c r="D124" s="89"/>
      <c r="E124" s="89"/>
      <c r="F124" s="89"/>
      <c r="G124" s="91"/>
      <c r="H124" s="92"/>
      <c r="I124" s="92"/>
      <c r="J124" s="92"/>
      <c r="K124" s="93"/>
      <c r="L124" s="91"/>
      <c r="M124" s="91"/>
      <c r="N124" s="89"/>
    </row>
    <row r="125" spans="1:14" s="67" customFormat="1" ht="12">
      <c r="A125" s="99" t="s">
        <v>300</v>
      </c>
      <c r="B125" s="40"/>
      <c r="C125" s="40"/>
      <c r="D125" s="40"/>
      <c r="E125" s="40"/>
      <c r="F125" s="40"/>
      <c r="G125" s="43"/>
      <c r="H125" s="44"/>
      <c r="I125" s="44"/>
      <c r="J125" s="44"/>
      <c r="K125" s="45"/>
      <c r="L125" s="46"/>
      <c r="M125" s="46"/>
      <c r="N125" s="40"/>
    </row>
    <row r="126" spans="1:14" s="67" customFormat="1" ht="12">
      <c r="A126" s="139" t="s">
        <v>301</v>
      </c>
      <c r="B126" s="100" t="s">
        <v>302</v>
      </c>
      <c r="C126" s="100" t="s">
        <v>458</v>
      </c>
      <c r="D126" s="100" t="s">
        <v>303</v>
      </c>
      <c r="E126" s="100"/>
      <c r="F126" s="100" t="s">
        <v>256</v>
      </c>
      <c r="G126" s="101" t="s">
        <v>257</v>
      </c>
      <c r="H126" s="101">
        <v>0</v>
      </c>
      <c r="I126" s="101">
        <v>2</v>
      </c>
      <c r="J126" s="101"/>
      <c r="K126" s="101">
        <v>4</v>
      </c>
      <c r="L126" s="101" t="s">
        <v>24</v>
      </c>
      <c r="M126" s="101" t="s">
        <v>145</v>
      </c>
      <c r="N126" s="100"/>
    </row>
    <row r="127" spans="1:14" s="67" customFormat="1" ht="24">
      <c r="A127" s="139" t="s">
        <v>305</v>
      </c>
      <c r="B127" s="100" t="s">
        <v>306</v>
      </c>
      <c r="C127" s="100" t="s">
        <v>456</v>
      </c>
      <c r="D127" s="100" t="s">
        <v>307</v>
      </c>
      <c r="E127" s="100"/>
      <c r="F127" s="100" t="s">
        <v>308</v>
      </c>
      <c r="G127" s="101" t="s">
        <v>304</v>
      </c>
      <c r="H127" s="101">
        <v>0</v>
      </c>
      <c r="I127" s="101">
        <v>2</v>
      </c>
      <c r="J127" s="101"/>
      <c r="K127" s="101">
        <v>4</v>
      </c>
      <c r="L127" s="101" t="s">
        <v>24</v>
      </c>
      <c r="M127" s="101" t="s">
        <v>145</v>
      </c>
      <c r="N127" s="100"/>
    </row>
    <row r="128" spans="1:14" s="67" customFormat="1" ht="36">
      <c r="A128" s="139" t="s">
        <v>305</v>
      </c>
      <c r="B128" s="100" t="s">
        <v>309</v>
      </c>
      <c r="C128" s="100" t="s">
        <v>457</v>
      </c>
      <c r="D128" s="100" t="s">
        <v>310</v>
      </c>
      <c r="E128" s="100"/>
      <c r="F128" s="100" t="s">
        <v>311</v>
      </c>
      <c r="G128" s="101" t="s">
        <v>304</v>
      </c>
      <c r="H128" s="101">
        <v>0</v>
      </c>
      <c r="I128" s="101">
        <v>2</v>
      </c>
      <c r="J128" s="101"/>
      <c r="K128" s="101">
        <v>4</v>
      </c>
      <c r="L128" s="101" t="s">
        <v>24</v>
      </c>
      <c r="M128" s="101" t="s">
        <v>145</v>
      </c>
      <c r="N128" s="100"/>
    </row>
    <row r="129" spans="1:14" s="67" customFormat="1" ht="12">
      <c r="A129" s="139" t="s">
        <v>301</v>
      </c>
      <c r="B129" s="100" t="s">
        <v>428</v>
      </c>
      <c r="C129" s="100" t="s">
        <v>312</v>
      </c>
      <c r="D129" s="100" t="s">
        <v>313</v>
      </c>
      <c r="E129" s="100"/>
      <c r="F129" s="100" t="s">
        <v>284</v>
      </c>
      <c r="G129" s="101" t="s">
        <v>229</v>
      </c>
      <c r="H129" s="101">
        <v>0</v>
      </c>
      <c r="I129" s="101">
        <v>2</v>
      </c>
      <c r="J129" s="101"/>
      <c r="K129" s="101">
        <v>4</v>
      </c>
      <c r="L129" s="101" t="s">
        <v>24</v>
      </c>
      <c r="M129" s="101" t="s">
        <v>145</v>
      </c>
      <c r="N129" s="100"/>
    </row>
    <row r="130" spans="1:14" s="67" customFormat="1" ht="12">
      <c r="A130" s="139" t="s">
        <v>305</v>
      </c>
      <c r="B130" s="100" t="s">
        <v>437</v>
      </c>
      <c r="C130" s="100" t="s">
        <v>314</v>
      </c>
      <c r="D130" s="100" t="s">
        <v>315</v>
      </c>
      <c r="E130" s="100"/>
      <c r="F130" s="105" t="s">
        <v>368</v>
      </c>
      <c r="G130" s="101" t="s">
        <v>229</v>
      </c>
      <c r="H130" s="101">
        <v>2</v>
      </c>
      <c r="I130" s="101">
        <v>0</v>
      </c>
      <c r="J130" s="101"/>
      <c r="K130" s="101">
        <v>4</v>
      </c>
      <c r="L130" s="101" t="s">
        <v>30</v>
      </c>
      <c r="M130" s="101" t="s">
        <v>145</v>
      </c>
      <c r="N130" s="100" t="s">
        <v>316</v>
      </c>
    </row>
    <row r="131" spans="1:14" s="67" customFormat="1" ht="12">
      <c r="A131" s="139">
        <v>8</v>
      </c>
      <c r="B131" s="100" t="s">
        <v>438</v>
      </c>
      <c r="C131" s="100" t="s">
        <v>317</v>
      </c>
      <c r="D131" s="100" t="s">
        <v>283</v>
      </c>
      <c r="E131" s="100"/>
      <c r="F131" s="105" t="s">
        <v>368</v>
      </c>
      <c r="G131" s="101" t="s">
        <v>229</v>
      </c>
      <c r="H131" s="101">
        <v>2</v>
      </c>
      <c r="I131" s="101">
        <v>0</v>
      </c>
      <c r="J131" s="101"/>
      <c r="K131" s="101">
        <v>4</v>
      </c>
      <c r="L131" s="101" t="s">
        <v>30</v>
      </c>
      <c r="M131" s="101" t="s">
        <v>145</v>
      </c>
      <c r="N131" s="100" t="s">
        <v>281</v>
      </c>
    </row>
    <row r="132" spans="1:14" s="47" customFormat="1" ht="12">
      <c r="A132" s="96"/>
      <c r="B132" s="89"/>
      <c r="C132" s="90"/>
      <c r="D132" s="89"/>
      <c r="E132" s="89"/>
      <c r="F132" s="89"/>
      <c r="G132" s="91"/>
      <c r="H132" s="92"/>
      <c r="I132" s="92"/>
      <c r="J132" s="92"/>
      <c r="K132" s="93"/>
      <c r="L132" s="91"/>
      <c r="M132" s="91"/>
      <c r="N132" s="89"/>
    </row>
    <row r="133" spans="1:14" s="47" customFormat="1" ht="12">
      <c r="A133" s="96"/>
      <c r="B133" s="89"/>
      <c r="C133" s="90"/>
      <c r="D133" s="89"/>
      <c r="E133" s="89"/>
      <c r="F133" s="89"/>
      <c r="G133" s="91"/>
      <c r="H133" s="92"/>
      <c r="I133" s="92"/>
      <c r="J133" s="92"/>
      <c r="K133" s="93"/>
      <c r="L133" s="91"/>
      <c r="M133" s="91"/>
      <c r="N133" s="89"/>
    </row>
    <row r="134" spans="1:14" s="47" customFormat="1" ht="12">
      <c r="A134" s="96"/>
      <c r="B134" s="89"/>
      <c r="C134" s="90"/>
      <c r="D134" s="89"/>
      <c r="E134" s="89"/>
      <c r="F134" s="89"/>
      <c r="G134" s="91"/>
      <c r="H134" s="92"/>
      <c r="I134" s="92"/>
      <c r="J134" s="92"/>
      <c r="K134" s="93"/>
      <c r="L134" s="91"/>
      <c r="M134" s="91"/>
      <c r="N134" s="89"/>
    </row>
    <row r="135" spans="1:14" s="47" customFormat="1" ht="12">
      <c r="A135" s="96"/>
      <c r="B135" s="89"/>
      <c r="C135" s="90"/>
      <c r="D135" s="89"/>
      <c r="E135" s="89"/>
      <c r="F135" s="89"/>
      <c r="G135" s="91"/>
      <c r="H135" s="92"/>
      <c r="I135" s="92"/>
      <c r="J135" s="92"/>
      <c r="K135" s="93"/>
      <c r="L135" s="91"/>
      <c r="M135" s="91"/>
      <c r="N135" s="89"/>
    </row>
    <row r="136" spans="1:14" s="47" customFormat="1" ht="12">
      <c r="A136" s="96"/>
      <c r="B136" s="89"/>
      <c r="C136" s="90"/>
      <c r="D136" s="89"/>
      <c r="E136" s="89"/>
      <c r="F136" s="89"/>
      <c r="G136" s="91"/>
      <c r="H136" s="92"/>
      <c r="I136" s="92"/>
      <c r="J136" s="92"/>
      <c r="K136" s="93"/>
      <c r="L136" s="91"/>
      <c r="M136" s="91"/>
      <c r="N136" s="89"/>
    </row>
    <row r="137" spans="1:14" s="47" customFormat="1" ht="12">
      <c r="A137" s="96"/>
      <c r="B137" s="89"/>
      <c r="C137" s="90"/>
      <c r="D137" s="89"/>
      <c r="E137" s="89"/>
      <c r="F137" s="89"/>
      <c r="G137" s="91"/>
      <c r="H137" s="92"/>
      <c r="I137" s="92"/>
      <c r="J137" s="92"/>
      <c r="K137" s="93"/>
      <c r="L137" s="91"/>
      <c r="M137" s="91"/>
      <c r="N137" s="89"/>
    </row>
    <row r="138" spans="1:14" s="47" customFormat="1" ht="12">
      <c r="A138" s="96"/>
      <c r="B138" s="89"/>
      <c r="C138" s="90"/>
      <c r="D138" s="89"/>
      <c r="E138" s="89"/>
      <c r="F138" s="89"/>
      <c r="G138" s="91"/>
      <c r="H138" s="92"/>
      <c r="I138" s="92"/>
      <c r="J138" s="92"/>
      <c r="K138" s="93"/>
      <c r="L138" s="91"/>
      <c r="M138" s="91"/>
      <c r="N138" s="89"/>
    </row>
    <row r="139" spans="1:14" s="47" customFormat="1" ht="12">
      <c r="A139" s="96"/>
      <c r="B139" s="89"/>
      <c r="C139" s="90"/>
      <c r="D139" s="89"/>
      <c r="E139" s="89"/>
      <c r="F139" s="89"/>
      <c r="G139" s="91"/>
      <c r="H139" s="92"/>
      <c r="I139" s="92"/>
      <c r="J139" s="92"/>
      <c r="K139" s="93"/>
      <c r="L139" s="91"/>
      <c r="M139" s="91"/>
      <c r="N139" s="89"/>
    </row>
    <row r="140" spans="1:14" s="47" customFormat="1" ht="12">
      <c r="A140" s="96"/>
      <c r="B140" s="89"/>
      <c r="C140" s="90"/>
      <c r="D140" s="89"/>
      <c r="E140" s="89"/>
      <c r="F140" s="89"/>
      <c r="G140" s="91"/>
      <c r="H140" s="92"/>
      <c r="I140" s="92"/>
      <c r="J140" s="92"/>
      <c r="K140" s="93"/>
      <c r="L140" s="91"/>
      <c r="M140" s="91"/>
      <c r="N140" s="89"/>
    </row>
    <row r="141" spans="1:14" s="47" customFormat="1" ht="12">
      <c r="A141" s="96"/>
      <c r="B141" s="89"/>
      <c r="C141" s="90"/>
      <c r="D141" s="89"/>
      <c r="E141" s="89"/>
      <c r="F141" s="89"/>
      <c r="G141" s="91"/>
      <c r="H141" s="92"/>
      <c r="I141" s="92"/>
      <c r="J141" s="92"/>
      <c r="K141" s="93"/>
      <c r="L141" s="91"/>
      <c r="M141" s="91"/>
      <c r="N141" s="89"/>
    </row>
    <row r="142" spans="1:14" s="47" customFormat="1" ht="12">
      <c r="A142" s="96"/>
      <c r="B142" s="89"/>
      <c r="C142" s="90"/>
      <c r="D142" s="89"/>
      <c r="E142" s="89"/>
      <c r="F142" s="89"/>
      <c r="G142" s="91"/>
      <c r="H142" s="92"/>
      <c r="I142" s="92"/>
      <c r="J142" s="92"/>
      <c r="K142" s="93"/>
      <c r="L142" s="91"/>
      <c r="M142" s="91"/>
      <c r="N142" s="89"/>
    </row>
    <row r="143" spans="1:14" s="47" customFormat="1" ht="12">
      <c r="A143" s="96"/>
      <c r="B143" s="89"/>
      <c r="C143" s="90"/>
      <c r="D143" s="89"/>
      <c r="E143" s="89"/>
      <c r="F143" s="89"/>
      <c r="G143" s="91"/>
      <c r="H143" s="92"/>
      <c r="I143" s="92"/>
      <c r="J143" s="92"/>
      <c r="K143" s="93"/>
      <c r="L143" s="91"/>
      <c r="M143" s="91"/>
      <c r="N143" s="89"/>
    </row>
    <row r="144" spans="1:14" s="47" customFormat="1" ht="12">
      <c r="A144" s="96"/>
      <c r="B144" s="89"/>
      <c r="C144" s="90"/>
      <c r="D144" s="89"/>
      <c r="E144" s="89"/>
      <c r="F144" s="89"/>
      <c r="G144" s="91"/>
      <c r="H144" s="92"/>
      <c r="I144" s="92"/>
      <c r="J144" s="92"/>
      <c r="K144" s="93"/>
      <c r="L144" s="91"/>
      <c r="M144" s="91"/>
      <c r="N144" s="89"/>
    </row>
    <row r="145" spans="1:14" s="47" customFormat="1" ht="12">
      <c r="A145" s="96"/>
      <c r="B145" s="89"/>
      <c r="C145" s="90"/>
      <c r="D145" s="89"/>
      <c r="E145" s="89"/>
      <c r="F145" s="89"/>
      <c r="G145" s="91"/>
      <c r="H145" s="92"/>
      <c r="I145" s="92"/>
      <c r="J145" s="92"/>
      <c r="K145" s="93"/>
      <c r="L145" s="91"/>
      <c r="M145" s="91"/>
      <c r="N145" s="89"/>
    </row>
    <row r="146" spans="1:14" s="47" customFormat="1" ht="12">
      <c r="A146" s="96"/>
      <c r="B146" s="89"/>
      <c r="C146" s="90"/>
      <c r="D146" s="89"/>
      <c r="E146" s="89"/>
      <c r="F146" s="89"/>
      <c r="G146" s="91"/>
      <c r="H146" s="92"/>
      <c r="I146" s="92"/>
      <c r="J146" s="92"/>
      <c r="K146" s="93"/>
      <c r="L146" s="91"/>
      <c r="M146" s="91"/>
      <c r="N146" s="89"/>
    </row>
    <row r="147" spans="1:14" s="47" customFormat="1" ht="12">
      <c r="A147" s="96"/>
      <c r="B147" s="89"/>
      <c r="C147" s="90"/>
      <c r="D147" s="89"/>
      <c r="E147" s="89"/>
      <c r="F147" s="89"/>
      <c r="G147" s="91"/>
      <c r="H147" s="92"/>
      <c r="I147" s="92"/>
      <c r="J147" s="92"/>
      <c r="K147" s="93"/>
      <c r="L147" s="91"/>
      <c r="M147" s="91"/>
      <c r="N147" s="89"/>
    </row>
    <row r="148" spans="1:14" s="47" customFormat="1" ht="12">
      <c r="A148" s="96"/>
      <c r="B148" s="89"/>
      <c r="C148" s="90"/>
      <c r="D148" s="89"/>
      <c r="E148" s="89"/>
      <c r="F148" s="89"/>
      <c r="G148" s="91"/>
      <c r="H148" s="92"/>
      <c r="I148" s="92"/>
      <c r="J148" s="92"/>
      <c r="K148" s="93"/>
      <c r="L148" s="91"/>
      <c r="M148" s="91"/>
      <c r="N148" s="89"/>
    </row>
    <row r="149" spans="1:14" s="47" customFormat="1" ht="12">
      <c r="A149" s="96"/>
      <c r="B149" s="89"/>
      <c r="C149" s="90"/>
      <c r="D149" s="89"/>
      <c r="E149" s="89"/>
      <c r="F149" s="89"/>
      <c r="G149" s="91"/>
      <c r="H149" s="92"/>
      <c r="I149" s="92"/>
      <c r="J149" s="92"/>
      <c r="K149" s="93"/>
      <c r="L149" s="91"/>
      <c r="M149" s="91"/>
      <c r="N149" s="89"/>
    </row>
    <row r="150" spans="1:14" s="47" customFormat="1" ht="12">
      <c r="A150" s="96"/>
      <c r="B150" s="89"/>
      <c r="C150" s="90"/>
      <c r="D150" s="89"/>
      <c r="E150" s="89"/>
      <c r="F150" s="89"/>
      <c r="G150" s="91"/>
      <c r="H150" s="92"/>
      <c r="I150" s="92"/>
      <c r="J150" s="92"/>
      <c r="K150" s="93"/>
      <c r="L150" s="91"/>
      <c r="M150" s="91"/>
      <c r="N150" s="89"/>
    </row>
    <row r="151" spans="1:14" s="47" customFormat="1" ht="12">
      <c r="A151" s="96"/>
      <c r="B151" s="89"/>
      <c r="C151" s="90"/>
      <c r="D151" s="89"/>
      <c r="E151" s="89"/>
      <c r="F151" s="89"/>
      <c r="G151" s="91"/>
      <c r="H151" s="92"/>
      <c r="I151" s="92"/>
      <c r="J151" s="92"/>
      <c r="K151" s="93"/>
      <c r="L151" s="91"/>
      <c r="M151" s="91"/>
      <c r="N151" s="89"/>
    </row>
    <row r="152" spans="1:14" s="47" customFormat="1" ht="12">
      <c r="A152" s="96"/>
      <c r="B152" s="89"/>
      <c r="C152" s="90"/>
      <c r="D152" s="89"/>
      <c r="E152" s="89"/>
      <c r="F152" s="89"/>
      <c r="G152" s="91"/>
      <c r="H152" s="92"/>
      <c r="I152" s="92"/>
      <c r="J152" s="92"/>
      <c r="K152" s="93"/>
      <c r="L152" s="91"/>
      <c r="M152" s="91"/>
      <c r="N152" s="89"/>
    </row>
    <row r="153" spans="1:14" s="47" customFormat="1" ht="12">
      <c r="A153" s="96"/>
      <c r="B153" s="89"/>
      <c r="C153" s="90"/>
      <c r="D153" s="89"/>
      <c r="E153" s="89"/>
      <c r="F153" s="89"/>
      <c r="G153" s="91"/>
      <c r="H153" s="92"/>
      <c r="I153" s="92"/>
      <c r="J153" s="92"/>
      <c r="K153" s="93"/>
      <c r="L153" s="91"/>
      <c r="M153" s="91"/>
      <c r="N153" s="89"/>
    </row>
    <row r="154" spans="1:14" s="47" customFormat="1" ht="12">
      <c r="A154" s="96"/>
      <c r="B154" s="89"/>
      <c r="C154" s="90"/>
      <c r="D154" s="89"/>
      <c r="E154" s="89"/>
      <c r="F154" s="89"/>
      <c r="G154" s="91"/>
      <c r="H154" s="92"/>
      <c r="I154" s="92"/>
      <c r="J154" s="92"/>
      <c r="K154" s="93"/>
      <c r="L154" s="91"/>
      <c r="M154" s="91"/>
      <c r="N154" s="89"/>
    </row>
    <row r="155" spans="1:14" s="113" customFormat="1" ht="12">
      <c r="A155" s="107"/>
      <c r="B155" s="108"/>
      <c r="C155" s="109"/>
      <c r="D155" s="108"/>
      <c r="E155" s="108"/>
      <c r="F155" s="108"/>
      <c r="G155" s="110"/>
      <c r="H155" s="111"/>
      <c r="I155" s="111"/>
      <c r="J155" s="111"/>
      <c r="K155" s="112"/>
      <c r="L155" s="110"/>
      <c r="M155" s="110"/>
      <c r="N155" s="108"/>
    </row>
  </sheetData>
  <mergeCells count="22">
    <mergeCell ref="F7:F8"/>
    <mergeCell ref="L1:N1"/>
    <mergeCell ref="A7:A8"/>
    <mergeCell ref="B7:B8"/>
    <mergeCell ref="C7:C8"/>
    <mergeCell ref="D7:D8"/>
    <mergeCell ref="E7:E8"/>
    <mergeCell ref="N7:N8"/>
    <mergeCell ref="L7:L8"/>
    <mergeCell ref="M7:M8"/>
    <mergeCell ref="J7:J8"/>
    <mergeCell ref="K7:K8"/>
    <mergeCell ref="G7:G8"/>
    <mergeCell ref="H7:I7"/>
    <mergeCell ref="H19:I19"/>
    <mergeCell ref="H31:I31"/>
    <mergeCell ref="H43:I43"/>
    <mergeCell ref="H104:I104"/>
    <mergeCell ref="H79:I79"/>
    <mergeCell ref="H92:I92"/>
    <mergeCell ref="H66:I66"/>
    <mergeCell ref="H54:I54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Magyar nyelv és irod. műv. ter.</vt:lpstr>
      <vt:lpstr>Ember és társadalom műv. ter.</vt:lpstr>
      <vt:lpstr>Matematika műv. ter.</vt:lpstr>
      <vt:lpstr>Vizuális nevelés műv. ter.</vt:lpstr>
      <vt:lpstr>'Magyar nyelv és irod. műv. ter.'!Nyomtatási_cím</vt:lpstr>
      <vt:lpstr>'Ember és társadalom műv. ter.'!Nyomtatási_terület</vt:lpstr>
      <vt:lpstr>'Magyar nyelv és irod. műv. ter.'!Nyomtatási_terület</vt:lpstr>
      <vt:lpstr>'Matematika műv. ter.'!Nyomtatási_terület</vt:lpstr>
      <vt:lpstr>'Vizuális nevelés műv. ter.'!Nyomtatási_terület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2017-06-18T09:08:27Z</cp:lastPrinted>
  <dcterms:created xsi:type="dcterms:W3CDTF">2016-09-01T14:49:18Z</dcterms:created>
  <dcterms:modified xsi:type="dcterms:W3CDTF">2018-06-22T10:49:30Z</dcterms:modified>
</cp:coreProperties>
</file>