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drawings/drawing1.xml" ContentType="application/vnd.openxmlformats-officedocument.drawing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6" rupBuild="4507"/>
  <workbookPr/>
  <bookViews>
    <workbookView xWindow="0" yWindow="0" windowWidth="19215" windowHeight="6855"/>
  </bookViews>
  <sheets>
    <sheet name="10 féléves" sheetId="1" r:id="rId1"/>
  </sheets>
  <definedNames>
    <definedName name="_xlnm.Print_Titles" localSheetId="0">'10 féléves'!$7:$8</definedName>
    <definedName name="_xlnm.Print_Area" localSheetId="0">'10 féléves'!$A$1:$O$120</definedName>
  </definedNames>
  <calcPr calcId="125725" iterateDelta="1E-4"/>
  <extLst xmlns:x15="http://schemas.microsoft.com/office/spreadsheetml/2010/11/main">
    <ext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I61" i="1"/>
  <c r="H61"/>
  <c r="J61"/>
  <c r="L61"/>
  <c r="K61"/>
  <c r="L73"/>
  <c r="H73"/>
  <c r="I73"/>
  <c r="H74" s="1"/>
  <c r="J73"/>
  <c r="K73"/>
  <c r="L97"/>
  <c r="K97"/>
  <c r="J97"/>
  <c r="I97"/>
  <c r="H97"/>
  <c r="K103"/>
  <c r="J103"/>
  <c r="K100"/>
  <c r="J100"/>
  <c r="K37"/>
  <c r="J37"/>
  <c r="K85"/>
  <c r="J85"/>
  <c r="K49"/>
  <c r="J49"/>
  <c r="K25"/>
  <c r="J25"/>
  <c r="K16"/>
  <c r="J16"/>
  <c r="L103"/>
  <c r="I103"/>
  <c r="H103"/>
  <c r="L100"/>
  <c r="I100"/>
  <c r="H100"/>
  <c r="L85"/>
  <c r="I85"/>
  <c r="H85"/>
  <c r="I49"/>
  <c r="H49"/>
  <c r="L49"/>
  <c r="L37"/>
  <c r="I37"/>
  <c r="H37"/>
  <c r="L25"/>
  <c r="I25"/>
  <c r="H25"/>
  <c r="L16"/>
  <c r="I16"/>
  <c r="H16"/>
  <c r="J74" l="1"/>
  <c r="H62"/>
  <c r="H86"/>
  <c r="J101"/>
  <c r="H38"/>
  <c r="H50"/>
  <c r="J17"/>
  <c r="J86"/>
  <c r="J62"/>
  <c r="J26"/>
  <c r="J50"/>
  <c r="J38"/>
  <c r="J104"/>
  <c r="H17"/>
  <c r="H26"/>
  <c r="H101"/>
  <c r="H104"/>
  <c r="J98"/>
  <c r="H98"/>
  <c r="O4" l="1"/>
  <c r="N4"/>
</calcChain>
</file>

<file path=xl/sharedStrings.xml><?xml version="1.0" encoding="utf-8"?>
<sst xmlns="http://schemas.openxmlformats.org/spreadsheetml/2006/main" count="713" uniqueCount="320">
  <si>
    <t>Képzési idő:</t>
  </si>
  <si>
    <t>10 félév</t>
  </si>
  <si>
    <t>Teljesítendő kreditek:</t>
  </si>
  <si>
    <t>Heti</t>
  </si>
  <si>
    <t>Féléves</t>
  </si>
  <si>
    <t>Megszerezhető szakképzettség:</t>
  </si>
  <si>
    <t>Képzés óraszáma:</t>
  </si>
  <si>
    <t>Félév</t>
  </si>
  <si>
    <t>Tantárgy kódja</t>
  </si>
  <si>
    <t>Tantárgy neve</t>
  </si>
  <si>
    <t>Tantárgy angol neve</t>
  </si>
  <si>
    <t>Előfeltétel</t>
  </si>
  <si>
    <t>Tantárgyfelelős</t>
  </si>
  <si>
    <t>Tantárgy-felelős intézet kódja</t>
  </si>
  <si>
    <t>Heti óraszám nappali tagozaton</t>
  </si>
  <si>
    <t>Féléves óraszám levelezős képzésben</t>
  </si>
  <si>
    <t>Kredit</t>
  </si>
  <si>
    <t>Félévi köv.</t>
  </si>
  <si>
    <t xml:space="preserve"> Tantárgy típusa</t>
  </si>
  <si>
    <t>Ekvivalencia</t>
  </si>
  <si>
    <t>E</t>
  </si>
  <si>
    <t>Gy</t>
  </si>
  <si>
    <t>NZO1001</t>
  </si>
  <si>
    <t>Népzene-elmélet 1.</t>
  </si>
  <si>
    <t>Folkmusic Theory 1.</t>
  </si>
  <si>
    <t>ZEI</t>
  </si>
  <si>
    <t>K</t>
  </si>
  <si>
    <t>A</t>
  </si>
  <si>
    <t>ENB2205</t>
  </si>
  <si>
    <t>NZO1011</t>
  </si>
  <si>
    <t>Folk Instrument 1.</t>
  </si>
  <si>
    <t>Dragony Gábor</t>
  </si>
  <si>
    <t>G</t>
  </si>
  <si>
    <t>ENB2201</t>
  </si>
  <si>
    <t>NZO1041</t>
  </si>
  <si>
    <t>Repertoárismeret 1.</t>
  </si>
  <si>
    <t>Repertoire study 1.</t>
  </si>
  <si>
    <t>Vavrinecz András</t>
  </si>
  <si>
    <t>NZO1051</t>
  </si>
  <si>
    <t>Practice of Collection and Notation 1.</t>
  </si>
  <si>
    <t>NZO1061</t>
  </si>
  <si>
    <t>Néprajz 1.</t>
  </si>
  <si>
    <t>Ethnography 1.</t>
  </si>
  <si>
    <t>Dr. Ratkó Lujza</t>
  </si>
  <si>
    <t>ENO1051</t>
  </si>
  <si>
    <t>Énekkar 1.</t>
  </si>
  <si>
    <t>Choir 1.</t>
  </si>
  <si>
    <t>2+2</t>
  </si>
  <si>
    <t>MAI</t>
  </si>
  <si>
    <t>ENB1302</t>
  </si>
  <si>
    <t>Féléves óraszám:</t>
  </si>
  <si>
    <t>NZO1002</t>
  </si>
  <si>
    <t>Népzene-elmélet 2.</t>
  </si>
  <si>
    <t>Folkmusic Theory 2.</t>
  </si>
  <si>
    <t>ENB2206</t>
  </si>
  <si>
    <t>NZO1012</t>
  </si>
  <si>
    <t>Folk Instrument 2.</t>
  </si>
  <si>
    <t>ENB2202</t>
  </si>
  <si>
    <t>NZO1042</t>
  </si>
  <si>
    <t>Repertoárismeret 2.</t>
  </si>
  <si>
    <t>Repertoire study 2.</t>
  </si>
  <si>
    <t>NZO1052</t>
  </si>
  <si>
    <t>Practice of Collection and Notation 2.</t>
  </si>
  <si>
    <t>NZO1062</t>
  </si>
  <si>
    <t>Néprajz 2.</t>
  </si>
  <si>
    <t>Ethnography 2.</t>
  </si>
  <si>
    <t>ENO1052</t>
  </si>
  <si>
    <t>Énekkar 2.</t>
  </si>
  <si>
    <t>Choir 2.</t>
  </si>
  <si>
    <t>ENB1313</t>
  </si>
  <si>
    <t>NZO1003</t>
  </si>
  <si>
    <t>Népzene-történet 1.</t>
  </si>
  <si>
    <t>Folkmusic history 1.</t>
  </si>
  <si>
    <t>ENB2207</t>
  </si>
  <si>
    <t>NZO1013</t>
  </si>
  <si>
    <t>Folk Instrument 3.</t>
  </si>
  <si>
    <t>ENB2203</t>
  </si>
  <si>
    <t>NZO1019</t>
  </si>
  <si>
    <t>Népi ének 1.*</t>
  </si>
  <si>
    <t>Juhász Erika</t>
  </si>
  <si>
    <t>NZO1031</t>
  </si>
  <si>
    <t>Folk Chamber Music 1.</t>
  </si>
  <si>
    <t>Bíró István Ferenc</t>
  </si>
  <si>
    <t>ENB2211</t>
  </si>
  <si>
    <t>NZO1043</t>
  </si>
  <si>
    <t>Repertoárismeret 3.</t>
  </si>
  <si>
    <t>Repertoire study 3.</t>
  </si>
  <si>
    <t>NZO8001</t>
  </si>
  <si>
    <t>Szakmódszetan 1.</t>
  </si>
  <si>
    <t>Music Methodology 1.</t>
  </si>
  <si>
    <t>ENO1053</t>
  </si>
  <si>
    <t>Énekkar 3.</t>
  </si>
  <si>
    <t>Choir 3.</t>
  </si>
  <si>
    <t>ENB1314</t>
  </si>
  <si>
    <t>NZO1004</t>
  </si>
  <si>
    <t>Népzene-történet 2.</t>
  </si>
  <si>
    <t>Folkmusic history 2.</t>
  </si>
  <si>
    <t>ENB2208</t>
  </si>
  <si>
    <t>NZO1014</t>
  </si>
  <si>
    <t>Folk Instrument 4.</t>
  </si>
  <si>
    <t>ENB2204</t>
  </si>
  <si>
    <t>NZO1020</t>
  </si>
  <si>
    <t>Népi ének 2.*</t>
  </si>
  <si>
    <t>NZO1032</t>
  </si>
  <si>
    <t>Folk Chamber Music 2.</t>
  </si>
  <si>
    <t>ENB2212</t>
  </si>
  <si>
    <t>NZO1044</t>
  </si>
  <si>
    <t>Repertoárismeret 4.</t>
  </si>
  <si>
    <t>Repertoire study 4.</t>
  </si>
  <si>
    <t>NZO8002</t>
  </si>
  <si>
    <t>Szakmódszertan 2.</t>
  </si>
  <si>
    <t>Music Methodology 2.</t>
  </si>
  <si>
    <t>ENO1054</t>
  </si>
  <si>
    <t>Énekkar 4.</t>
  </si>
  <si>
    <t>Choir 4.</t>
  </si>
  <si>
    <t>ENB1315</t>
  </si>
  <si>
    <t>NZO1005</t>
  </si>
  <si>
    <t>Népzene-elmélet 3.</t>
  </si>
  <si>
    <t>Folkmusic theory 3.</t>
  </si>
  <si>
    <t>NZO1015</t>
  </si>
  <si>
    <t>NZO1021</t>
  </si>
  <si>
    <t>Népi ének 3.*</t>
  </si>
  <si>
    <t>NZO1033</t>
  </si>
  <si>
    <t>Folk Chamber Music 3.</t>
  </si>
  <si>
    <t>NZO1053</t>
  </si>
  <si>
    <t>Harmonizálási gyakorlat 1.</t>
  </si>
  <si>
    <t>Harmony Practice 1.</t>
  </si>
  <si>
    <t>ENB2219</t>
  </si>
  <si>
    <t>NZO8003</t>
  </si>
  <si>
    <t>Szakmódszertan 3.</t>
  </si>
  <si>
    <t>Music Methodology 3.</t>
  </si>
  <si>
    <t>ENO1055</t>
  </si>
  <si>
    <t>Énekkar 5.</t>
  </si>
  <si>
    <t>Choir 5.</t>
  </si>
  <si>
    <t>ENB1316</t>
  </si>
  <si>
    <t>NZO1006</t>
  </si>
  <si>
    <t>Népzene-elmélet 4.</t>
  </si>
  <si>
    <t>Folkmusic theory 4.</t>
  </si>
  <si>
    <t>NZO1016</t>
  </si>
  <si>
    <t>Folk Instrument 6.</t>
  </si>
  <si>
    <t>NZO1022</t>
  </si>
  <si>
    <t>Népi ének 4.*</t>
  </si>
  <si>
    <t>NZO1034</t>
  </si>
  <si>
    <t>Folk Chamber Music 4.</t>
  </si>
  <si>
    <t>NZO1054</t>
  </si>
  <si>
    <t>Harmonizálási gyakorlat 2.</t>
  </si>
  <si>
    <t>Harmony Practice 2.</t>
  </si>
  <si>
    <t>NZO8004</t>
  </si>
  <si>
    <t>Forrásismeret</t>
  </si>
  <si>
    <t>Source of kvowledge</t>
  </si>
  <si>
    <t>ENO1056</t>
  </si>
  <si>
    <t>Énekkar 6.</t>
  </si>
  <si>
    <t>Choir 6.</t>
  </si>
  <si>
    <t>NZO1017</t>
  </si>
  <si>
    <t>Folk Instrument 7.</t>
  </si>
  <si>
    <t>NZO1035</t>
  </si>
  <si>
    <t>Folk Chamber Music 5.</t>
  </si>
  <si>
    <t>NZO1037</t>
  </si>
  <si>
    <t>Népi kamaraének 1.</t>
  </si>
  <si>
    <t>Folk Chamber singing 1.</t>
  </si>
  <si>
    <t>NZO1063</t>
  </si>
  <si>
    <t>Táncfolklorisztika</t>
  </si>
  <si>
    <t>Dance folklorism</t>
  </si>
  <si>
    <t>ENO1057</t>
  </si>
  <si>
    <t>Énekkar 7.</t>
  </si>
  <si>
    <t>Choir 7.</t>
  </si>
  <si>
    <t>NZO1018</t>
  </si>
  <si>
    <t>Folk Instrument 8.</t>
  </si>
  <si>
    <t>NZO1036</t>
  </si>
  <si>
    <t>Folk Chamber Music 6.</t>
  </si>
  <si>
    <t>NZO1038</t>
  </si>
  <si>
    <t>Népi kamaraének 2.</t>
  </si>
  <si>
    <t>Folk chamber singing 2.</t>
  </si>
  <si>
    <t>NZO4000</t>
  </si>
  <si>
    <t>Szakmai zárószigorlat</t>
  </si>
  <si>
    <t>S</t>
  </si>
  <si>
    <t>ENO1058</t>
  </si>
  <si>
    <t>Énekkar 8.</t>
  </si>
  <si>
    <t>Choir 8.</t>
  </si>
  <si>
    <t>NZO2101</t>
  </si>
  <si>
    <t>Szakdolgozat 1.</t>
  </si>
  <si>
    <t>Dissertation 1.</t>
  </si>
  <si>
    <t>NZO2102</t>
  </si>
  <si>
    <t>Szakdolgozat 2</t>
  </si>
  <si>
    <t>Dissertation 2.</t>
  </si>
  <si>
    <t>NZO2000</t>
  </si>
  <si>
    <t>Általános zenei alapismeretek</t>
  </si>
  <si>
    <t>Music Theory</t>
  </si>
  <si>
    <t>Dr. Pintér-Keresztes Ildikó</t>
  </si>
  <si>
    <t>ENB1202</t>
  </si>
  <si>
    <t>NZO2001</t>
  </si>
  <si>
    <t>Filozófia</t>
  </si>
  <si>
    <t>Philosophy</t>
  </si>
  <si>
    <t>TFI</t>
  </si>
  <si>
    <t>B</t>
  </si>
  <si>
    <t>AIB1002</t>
  </si>
  <si>
    <t>NZO2004</t>
  </si>
  <si>
    <t>Esztétika</t>
  </si>
  <si>
    <t>Aesthetic</t>
  </si>
  <si>
    <t>Dr. Csobó Péter György</t>
  </si>
  <si>
    <t>NZO2006</t>
  </si>
  <si>
    <t>Nyelvművelés</t>
  </si>
  <si>
    <t>Language Cultvation</t>
  </si>
  <si>
    <t>NYI</t>
  </si>
  <si>
    <t>NZO2002</t>
  </si>
  <si>
    <t>Etika</t>
  </si>
  <si>
    <t>Ethics</t>
  </si>
  <si>
    <t>NZO2003</t>
  </si>
  <si>
    <t>Művészettörténet</t>
  </si>
  <si>
    <t>History of Arts</t>
  </si>
  <si>
    <t>VKI</t>
  </si>
  <si>
    <t>ENB1102</t>
  </si>
  <si>
    <t>NZO2005</t>
  </si>
  <si>
    <t>Zeneesztétika</t>
  </si>
  <si>
    <t>Music Aesthetics</t>
  </si>
  <si>
    <t>NZO1064</t>
  </si>
  <si>
    <t>Táncház</t>
  </si>
  <si>
    <t>Dance-House</t>
  </si>
  <si>
    <t>ENB2217</t>
  </si>
  <si>
    <t>NZO1065</t>
  </si>
  <si>
    <t>Népdalkör-vezetés</t>
  </si>
  <si>
    <t>Managing Folk music ensembles</t>
  </si>
  <si>
    <t>ENB2216</t>
  </si>
  <si>
    <t>NZO1066</t>
  </si>
  <si>
    <t>Populáris zenei irányzatok</t>
  </si>
  <si>
    <t>Variety of popular music styles</t>
  </si>
  <si>
    <t>ENM2008</t>
  </si>
  <si>
    <t>NZO1067</t>
  </si>
  <si>
    <t>Magyarországon élő nemzetiségek kultúrája</t>
  </si>
  <si>
    <t>Music of the ethnic minorities in Hungary</t>
  </si>
  <si>
    <t>ENM2004</t>
  </si>
  <si>
    <t>NZO1068</t>
  </si>
  <si>
    <t>Számítógépes zene</t>
  </si>
  <si>
    <t>Computer music</t>
  </si>
  <si>
    <t>ENM2006</t>
  </si>
  <si>
    <t>Gyűjtési és lejegyzési gyakorlat 1.</t>
  </si>
  <si>
    <t>Gyűjtési és lejegyzési gyakorlat 2.</t>
  </si>
  <si>
    <t>Final comprehensive exam</t>
  </si>
  <si>
    <t>Osztatlan tanárképzési szak: Népzene- és népikultúra-tanár</t>
  </si>
  <si>
    <t>Szakfelelős: Dr. Ratkó Lujza</t>
  </si>
  <si>
    <t>*1 egyéni óra = 30 perc</t>
  </si>
  <si>
    <t>**Általános műveltségi ismeretek, teljesítendő 4 kredit</t>
  </si>
  <si>
    <t>***Népi kultúra ismeretek, választandó 3 kredit</t>
  </si>
  <si>
    <t>**Általános műveltségi ismeretek, teljesítendő 2 kredit</t>
  </si>
  <si>
    <t>Folk Instrument 5.</t>
  </si>
  <si>
    <t>Dr. Pethő József</t>
  </si>
  <si>
    <t>Dr. Jankáné Dr. Puskás Bernadett</t>
  </si>
  <si>
    <t xml:space="preserve">okleveles népzene- és népikultúra-tanár </t>
  </si>
  <si>
    <t>Mike Ádám</t>
  </si>
  <si>
    <t>Albert Sándor Szilárd</t>
  </si>
  <si>
    <t>Kerekes Rita</t>
  </si>
  <si>
    <t>Népi ének főtárgy 1.*</t>
  </si>
  <si>
    <t>Népi ének főtárgy 2.*</t>
  </si>
  <si>
    <t>NZO1111</t>
  </si>
  <si>
    <t>NZO1112</t>
  </si>
  <si>
    <t>Folk Singing 1.</t>
  </si>
  <si>
    <t>Folk Singing 2.</t>
  </si>
  <si>
    <t>NZO1113</t>
  </si>
  <si>
    <t>Népi ének főtárgy 3.*</t>
  </si>
  <si>
    <t>Folk Singing 3.</t>
  </si>
  <si>
    <t>NZO1115</t>
  </si>
  <si>
    <t>Népi ének főtárgy 5.*</t>
  </si>
  <si>
    <t>Folk Singing 5.</t>
  </si>
  <si>
    <t>NZO1114</t>
  </si>
  <si>
    <t>NZO1117</t>
  </si>
  <si>
    <t>Népi ének főtárgy 7.*</t>
  </si>
  <si>
    <t>Folk Singing 7.</t>
  </si>
  <si>
    <t>NZO1116</t>
  </si>
  <si>
    <t>Népi ének főtárgy 4.*</t>
  </si>
  <si>
    <t>Folk Singing 4.</t>
  </si>
  <si>
    <t>Népi ének főtárgy 6.*</t>
  </si>
  <si>
    <t>Folk Singing 6.</t>
  </si>
  <si>
    <t>NZO1118</t>
  </si>
  <si>
    <t>Népi ének főtárgy 8.*</t>
  </si>
  <si>
    <t>Folk Singing 8.</t>
  </si>
  <si>
    <t>NZO1119</t>
  </si>
  <si>
    <t>Népi hangszer 1.*</t>
  </si>
  <si>
    <t>NZO1120</t>
  </si>
  <si>
    <t>Népi hangszer 2.*</t>
  </si>
  <si>
    <t xml:space="preserve">Albert Sándor Szilárd </t>
  </si>
  <si>
    <t>Népi hangszer 3.*</t>
  </si>
  <si>
    <t>NZO1121</t>
  </si>
  <si>
    <t>NZO1122</t>
  </si>
  <si>
    <t>Népi hangszer 4.*</t>
  </si>
  <si>
    <t>NZO1131</t>
  </si>
  <si>
    <t>Népi kamaraének főtárgy 1.</t>
  </si>
  <si>
    <t>NZO1132</t>
  </si>
  <si>
    <t>Népi kamaraének főtárgy 2.</t>
  </si>
  <si>
    <t>Folk Chamber singing 2.</t>
  </si>
  <si>
    <t>Népi kamaraének főtárgy 3.</t>
  </si>
  <si>
    <t>Folk Chamber singing 3.</t>
  </si>
  <si>
    <t>NZO1133</t>
  </si>
  <si>
    <t>NZO1134</t>
  </si>
  <si>
    <t>Népi kamaraének főtárgy 4.</t>
  </si>
  <si>
    <t>Folk Chamber singing 4.</t>
  </si>
  <si>
    <t>NZO1135</t>
  </si>
  <si>
    <t>Népi kamaraének főtárgy 5.</t>
  </si>
  <si>
    <t>Folk Chamber singing 5.</t>
  </si>
  <si>
    <t>Népi kamaraének főtárgy 6.</t>
  </si>
  <si>
    <t>Folk Chamber singing 6.</t>
  </si>
  <si>
    <t>NZO1136</t>
  </si>
  <si>
    <t>Népi kamarazene 1.</t>
  </si>
  <si>
    <t>NZO1137</t>
  </si>
  <si>
    <t>Népi kamarazene 2.</t>
  </si>
  <si>
    <t>NZO1138</t>
  </si>
  <si>
    <t>2019 februárjától</t>
  </si>
  <si>
    <t>Népi hangszer főtárgy 1.*</t>
  </si>
  <si>
    <t>Népi hangszer főtárgy 2.*</t>
  </si>
  <si>
    <t>Népi hangszer főtárgy 3.*</t>
  </si>
  <si>
    <t>Népi kamarazene főtárgy 1.</t>
  </si>
  <si>
    <t>Népi hangszer főtárgy 4.*</t>
  </si>
  <si>
    <t>Népi kamarazene főtárgy 2.</t>
  </si>
  <si>
    <t>Népi hangszer főtárgy 5.*</t>
  </si>
  <si>
    <t>Népi kamarazene főtárgy 3.</t>
  </si>
  <si>
    <t>Népi hangszer főtárgy 6.*</t>
  </si>
  <si>
    <t>Népi kamarazene főtárgy 4.</t>
  </si>
  <si>
    <t>Népi hangszer főtárgy 7.*</t>
  </si>
  <si>
    <t>Népi kamarazene főtárgy 5.</t>
  </si>
  <si>
    <t>Népi hangszer főtárgy 8.*</t>
  </si>
  <si>
    <t>Népi kamarazene főtárgy 6.</t>
  </si>
</sst>
</file>

<file path=xl/styles.xml><?xml version="1.0" encoding="utf-8"?>
<styleSheet xmlns="http://schemas.openxmlformats.org/spreadsheetml/2006/main">
  <fonts count="19">
    <font>
      <sz val="11"/>
      <color theme="1"/>
      <name val="Calibri"/>
      <family val="2"/>
      <charset val="238"/>
      <scheme val="minor"/>
    </font>
    <font>
      <sz val="10"/>
      <name val="Arial"/>
      <family val="2"/>
      <charset val="238"/>
    </font>
    <font>
      <sz val="10"/>
      <color indexed="8"/>
      <name val="Arial"/>
      <family val="2"/>
      <charset val="238"/>
    </font>
    <font>
      <b/>
      <sz val="10"/>
      <name val="Arial"/>
      <family val="2"/>
      <charset val="238"/>
    </font>
    <font>
      <sz val="9"/>
      <name val="Arial"/>
      <family val="2"/>
      <charset val="238"/>
    </font>
    <font>
      <b/>
      <sz val="10"/>
      <color indexed="8"/>
      <name val="Arial"/>
      <family val="2"/>
      <charset val="238"/>
    </font>
    <font>
      <b/>
      <sz val="8"/>
      <color indexed="9"/>
      <name val="Arial"/>
      <family val="2"/>
      <charset val="238"/>
    </font>
    <font>
      <b/>
      <sz val="10"/>
      <color rgb="FFFF0000"/>
      <name val="Arial"/>
      <family val="2"/>
      <charset val="238"/>
    </font>
    <font>
      <sz val="11"/>
      <color indexed="8"/>
      <name val="Arial"/>
      <family val="2"/>
      <charset val="238"/>
    </font>
    <font>
      <b/>
      <sz val="12"/>
      <color rgb="FF000000"/>
      <name val="Arial"/>
      <family val="2"/>
      <charset val="238"/>
    </font>
    <font>
      <b/>
      <sz val="11"/>
      <name val="Arial"/>
      <family val="2"/>
      <charset val="238"/>
    </font>
    <font>
      <sz val="11"/>
      <name val="Arial"/>
      <family val="2"/>
      <charset val="238"/>
    </font>
    <font>
      <sz val="9"/>
      <color indexed="8"/>
      <name val="Arial"/>
      <family val="2"/>
      <charset val="238"/>
    </font>
    <font>
      <b/>
      <sz val="9"/>
      <color indexed="8"/>
      <name val="Arial"/>
      <family val="2"/>
      <charset val="238"/>
    </font>
    <font>
      <sz val="9"/>
      <color theme="1"/>
      <name val="Calibri"/>
      <family val="2"/>
      <charset val="238"/>
      <scheme val="minor"/>
    </font>
    <font>
      <sz val="9"/>
      <color rgb="FFFF0000"/>
      <name val="Arial"/>
      <family val="2"/>
      <charset val="238"/>
    </font>
    <font>
      <b/>
      <sz val="9"/>
      <color rgb="FFFF0000"/>
      <name val="Arial"/>
      <family val="2"/>
      <charset val="238"/>
    </font>
    <font>
      <sz val="9"/>
      <color rgb="FFFF0000"/>
      <name val="Calibri"/>
      <family val="2"/>
      <charset val="238"/>
      <scheme val="minor"/>
    </font>
    <font>
      <b/>
      <sz val="9"/>
      <name val="Arial"/>
      <family val="2"/>
      <charset val="238"/>
    </font>
  </fonts>
  <fills count="10">
    <fill>
      <patternFill patternType="none"/>
    </fill>
    <fill>
      <patternFill patternType="gray125"/>
    </fill>
    <fill>
      <patternFill patternType="solid">
        <fgColor indexed="22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theme="4" tint="-0.499984740745262"/>
        <bgColor indexed="9"/>
      </patternFill>
    </fill>
    <fill>
      <patternFill patternType="solid">
        <fgColor theme="4" tint="-0.499984740745262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0" tint="-0.14999847407452621"/>
        <bgColor indexed="64"/>
      </patternFill>
    </fill>
  </fills>
  <borders count="35">
    <border>
      <left/>
      <right/>
      <top/>
      <bottom/>
      <diagonal/>
    </border>
    <border>
      <left/>
      <right/>
      <top style="thin">
        <color indexed="22"/>
      </top>
      <bottom style="thin">
        <color indexed="22"/>
      </bottom>
      <diagonal/>
    </border>
    <border>
      <left style="thin">
        <color theme="0"/>
      </left>
      <right style="thin">
        <color theme="0"/>
      </right>
      <top style="thin">
        <color indexed="22"/>
      </top>
      <bottom style="thin">
        <color indexed="22"/>
      </bottom>
      <diagonal/>
    </border>
    <border>
      <left/>
      <right style="thin">
        <color theme="0"/>
      </right>
      <top/>
      <bottom style="thin">
        <color indexed="22"/>
      </bottom>
      <diagonal/>
    </border>
    <border>
      <left style="thin">
        <color theme="0"/>
      </left>
      <right style="thin">
        <color theme="0"/>
      </right>
      <top/>
      <bottom style="thin">
        <color indexed="22"/>
      </bottom>
      <diagonal/>
    </border>
    <border>
      <left style="thin">
        <color theme="0"/>
      </left>
      <right style="thin">
        <color theme="0"/>
      </right>
      <top/>
      <bottom/>
      <diagonal/>
    </border>
    <border>
      <left style="thin">
        <color theme="0"/>
      </left>
      <right/>
      <top/>
      <bottom style="thin">
        <color indexed="22"/>
      </bottom>
      <diagonal/>
    </border>
    <border>
      <left/>
      <right/>
      <top style="thin">
        <color theme="0"/>
      </top>
      <bottom/>
      <diagonal/>
    </border>
    <border>
      <left/>
      <right/>
      <top style="thin">
        <color theme="0"/>
      </top>
      <bottom style="thin">
        <color theme="0"/>
      </bottom>
      <diagonal/>
    </border>
    <border>
      <left style="thin">
        <color theme="0" tint="-0.24994659260841701"/>
      </left>
      <right style="thin">
        <color theme="0" tint="-0.24994659260841701"/>
      </right>
      <top style="thin">
        <color indexed="22"/>
      </top>
      <bottom style="thin">
        <color theme="0" tint="-0.24994659260841701"/>
      </bottom>
      <diagonal/>
    </border>
    <border>
      <left style="thin">
        <color theme="0" tint="-0.24994659260841701"/>
      </left>
      <right style="thin">
        <color theme="0" tint="-0.24994659260841701"/>
      </right>
      <top/>
      <bottom style="thin">
        <color theme="0" tint="-0.24994659260841701"/>
      </bottom>
      <diagonal/>
    </border>
    <border>
      <left style="thin">
        <color theme="0" tint="-0.24994659260841701"/>
      </left>
      <right style="thin">
        <color theme="0" tint="-0.24994659260841701"/>
      </right>
      <top style="thin">
        <color theme="0" tint="-0.24994659260841701"/>
      </top>
      <bottom style="thin">
        <color theme="0" tint="-0.24994659260841701"/>
      </bottom>
      <diagonal/>
    </border>
    <border>
      <left/>
      <right style="thin">
        <color theme="0" tint="-0.24994659260841701"/>
      </right>
      <top style="thin">
        <color theme="0" tint="-0.24994659260841701"/>
      </top>
      <bottom style="thin">
        <color theme="0" tint="-0.24994659260841701"/>
      </bottom>
      <diagonal/>
    </border>
    <border>
      <left style="thin">
        <color theme="0" tint="-0.24994659260841701"/>
      </left>
      <right style="thin">
        <color theme="0" tint="-0.24994659260841701"/>
      </right>
      <top style="thin">
        <color theme="0" tint="-0.24994659260841701"/>
      </top>
      <bottom/>
      <diagonal/>
    </border>
    <border>
      <left/>
      <right style="thin">
        <color theme="0" tint="-0.24994659260841701"/>
      </right>
      <top/>
      <bottom style="thin">
        <color theme="0" tint="-0.24994659260841701"/>
      </bottom>
      <diagonal/>
    </border>
    <border>
      <left/>
      <right style="thin">
        <color theme="0" tint="-0.24994659260841701"/>
      </right>
      <top style="thin">
        <color theme="0" tint="-0.24994659260841701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/>
      <top style="thin">
        <color indexed="64"/>
      </top>
      <bottom style="thin">
        <color theme="0"/>
      </bottom>
      <diagonal/>
    </border>
    <border>
      <left/>
      <right style="thin">
        <color theme="0" tint="-0.24994659260841701"/>
      </right>
      <top style="thin">
        <color indexed="64"/>
      </top>
      <bottom style="thin">
        <color theme="0" tint="-0.24994659260841701"/>
      </bottom>
      <diagonal/>
    </border>
    <border>
      <left style="thin">
        <color theme="0" tint="-0.24994659260841701"/>
      </left>
      <right style="thin">
        <color theme="0" tint="-0.24994659260841701"/>
      </right>
      <top style="thin">
        <color indexed="64"/>
      </top>
      <bottom style="thin">
        <color theme="0" tint="-0.24994659260841701"/>
      </bottom>
      <diagonal/>
    </border>
    <border>
      <left style="thin">
        <color theme="0" tint="-0.24994659260841701"/>
      </left>
      <right style="thin">
        <color indexed="64"/>
      </right>
      <top style="thin">
        <color indexed="64"/>
      </top>
      <bottom style="thin">
        <color theme="0" tint="-0.24994659260841701"/>
      </bottom>
      <diagonal/>
    </border>
    <border>
      <left style="thin">
        <color indexed="64"/>
      </left>
      <right/>
      <top/>
      <bottom/>
      <diagonal/>
    </border>
    <border>
      <left style="thin">
        <color theme="0" tint="-0.24994659260841701"/>
      </left>
      <right style="thin">
        <color indexed="64"/>
      </right>
      <top style="thin">
        <color theme="0" tint="-0.24994659260841701"/>
      </top>
      <bottom style="thin">
        <color theme="0" tint="-0.24994659260841701"/>
      </bottom>
      <diagonal/>
    </border>
    <border>
      <left style="thin">
        <color theme="0" tint="-0.24994659260841701"/>
      </left>
      <right style="thin">
        <color indexed="64"/>
      </right>
      <top style="thin">
        <color theme="0" tint="-0.24994659260841701"/>
      </top>
      <bottom/>
      <diagonal/>
    </border>
    <border>
      <left style="thin">
        <color indexed="64"/>
      </left>
      <right style="thin">
        <color theme="0"/>
      </right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theme="0"/>
      </right>
      <top/>
      <bottom style="thin">
        <color indexed="22"/>
      </bottom>
      <diagonal/>
    </border>
    <border>
      <left/>
      <right style="thin">
        <color indexed="64"/>
      </right>
      <top/>
      <bottom style="thin">
        <color indexed="22"/>
      </bottom>
      <diagonal/>
    </border>
    <border>
      <left style="thin">
        <color indexed="64"/>
      </left>
      <right style="thin">
        <color theme="0" tint="-0.24994659260841701"/>
      </right>
      <top style="thin">
        <color indexed="22"/>
      </top>
      <bottom style="thin">
        <color theme="0" tint="-0.24994659260841701"/>
      </bottom>
      <diagonal/>
    </border>
    <border>
      <left style="thin">
        <color theme="0" tint="-0.24994659260841701"/>
      </left>
      <right style="thin">
        <color indexed="64"/>
      </right>
      <top style="thin">
        <color indexed="22"/>
      </top>
      <bottom style="thin">
        <color theme="0" tint="-0.24994659260841701"/>
      </bottom>
      <diagonal/>
    </border>
    <border>
      <left style="thin">
        <color indexed="64"/>
      </left>
      <right style="thin">
        <color theme="0" tint="-0.24994659260841701"/>
      </right>
      <top style="thin">
        <color theme="0" tint="-0.24994659260841701"/>
      </top>
      <bottom style="thin">
        <color theme="0" tint="-0.24994659260841701"/>
      </bottom>
      <diagonal/>
    </border>
    <border>
      <left style="thin">
        <color indexed="64"/>
      </left>
      <right style="thin">
        <color theme="0" tint="-0.24994659260841701"/>
      </right>
      <top style="thin">
        <color theme="0" tint="-0.24994659260841701"/>
      </top>
      <bottom style="thin">
        <color indexed="64"/>
      </bottom>
      <diagonal/>
    </border>
    <border>
      <left style="thin">
        <color theme="0" tint="-0.24994659260841701"/>
      </left>
      <right style="thin">
        <color theme="0" tint="-0.24994659260841701"/>
      </right>
      <top style="thin">
        <color theme="0" tint="-0.24994659260841701"/>
      </top>
      <bottom style="thin">
        <color indexed="64"/>
      </bottom>
      <diagonal/>
    </border>
    <border>
      <left style="thin">
        <color theme="0" tint="-0.24994659260841701"/>
      </left>
      <right style="thin">
        <color indexed="64"/>
      </right>
      <top style="thin">
        <color theme="0" tint="-0.24994659260841701"/>
      </top>
      <bottom style="thin">
        <color indexed="64"/>
      </bottom>
      <diagonal/>
    </border>
  </borders>
  <cellStyleXfs count="2">
    <xf numFmtId="0" fontId="0" fillId="0" borderId="0"/>
    <xf numFmtId="0" fontId="1" fillId="0" borderId="0"/>
  </cellStyleXfs>
  <cellXfs count="179">
    <xf numFmtId="0" fontId="0" fillId="0" borderId="0" xfId="0"/>
    <xf numFmtId="1" fontId="2" fillId="0" borderId="0" xfId="0" applyNumberFormat="1" applyFont="1" applyAlignment="1">
      <alignment vertical="center"/>
    </xf>
    <xf numFmtId="0" fontId="2" fillId="0" borderId="0" xfId="0" applyFont="1" applyAlignment="1">
      <alignment vertical="center"/>
    </xf>
    <xf numFmtId="0" fontId="2" fillId="0" borderId="0" xfId="0" applyFont="1" applyAlignment="1">
      <alignment vertical="center" wrapText="1"/>
    </xf>
    <xf numFmtId="1" fontId="2" fillId="0" borderId="0" xfId="0" applyNumberFormat="1" applyFont="1" applyAlignment="1">
      <alignment horizontal="center" vertical="center"/>
    </xf>
    <xf numFmtId="1" fontId="5" fillId="0" borderId="0" xfId="0" applyNumberFormat="1" applyFont="1" applyAlignment="1">
      <alignment horizontal="center" vertical="center"/>
    </xf>
    <xf numFmtId="0" fontId="2" fillId="0" borderId="0" xfId="0" applyFont="1" applyAlignment="1">
      <alignment horizontal="center" vertical="center"/>
    </xf>
    <xf numFmtId="1" fontId="6" fillId="4" borderId="2" xfId="0" applyNumberFormat="1" applyFont="1" applyFill="1" applyBorder="1" applyAlignment="1">
      <alignment horizontal="center" vertical="center"/>
    </xf>
    <xf numFmtId="1" fontId="6" fillId="4" borderId="1" xfId="0" applyNumberFormat="1" applyFont="1" applyFill="1" applyBorder="1" applyAlignment="1" applyProtection="1">
      <alignment horizontal="center" vertical="center" wrapText="1"/>
      <protection locked="0"/>
    </xf>
    <xf numFmtId="0" fontId="1" fillId="0" borderId="0" xfId="0" applyFont="1" applyFill="1" applyBorder="1" applyAlignment="1">
      <alignment horizontal="center" vertical="center"/>
    </xf>
    <xf numFmtId="0" fontId="1" fillId="0" borderId="7" xfId="0" applyFont="1" applyFill="1" applyBorder="1" applyAlignment="1">
      <alignment horizontal="center" vertical="center"/>
    </xf>
    <xf numFmtId="0" fontId="1" fillId="0" borderId="8" xfId="0" applyFont="1" applyFill="1" applyBorder="1" applyAlignment="1">
      <alignment horizontal="center" vertical="center"/>
    </xf>
    <xf numFmtId="0" fontId="12" fillId="0" borderId="9" xfId="0" applyFont="1" applyFill="1" applyBorder="1" applyAlignment="1">
      <alignment vertical="center" wrapText="1"/>
    </xf>
    <xf numFmtId="0" fontId="12" fillId="0" borderId="9" xfId="0" applyFont="1" applyFill="1" applyBorder="1" applyAlignment="1">
      <alignment horizontal="center" vertical="center" wrapText="1"/>
    </xf>
    <xf numFmtId="1" fontId="12" fillId="0" borderId="9" xfId="0" applyNumberFormat="1" applyFont="1" applyFill="1" applyBorder="1" applyAlignment="1">
      <alignment horizontal="center" vertical="center" wrapText="1"/>
    </xf>
    <xf numFmtId="1" fontId="13" fillId="0" borderId="9" xfId="0" applyNumberFormat="1" applyFont="1" applyFill="1" applyBorder="1" applyAlignment="1">
      <alignment horizontal="center" vertical="center" wrapText="1"/>
    </xf>
    <xf numFmtId="0" fontId="12" fillId="0" borderId="9" xfId="0" applyFont="1" applyFill="1" applyBorder="1" applyAlignment="1">
      <alignment horizontal="center" vertical="center"/>
    </xf>
    <xf numFmtId="0" fontId="12" fillId="0" borderId="11" xfId="0" applyFont="1" applyFill="1" applyBorder="1" applyAlignment="1">
      <alignment vertical="center" wrapText="1"/>
    </xf>
    <xf numFmtId="0" fontId="12" fillId="0" borderId="11" xfId="0" applyFont="1" applyFill="1" applyBorder="1" applyAlignment="1">
      <alignment horizontal="center" vertical="center" wrapText="1"/>
    </xf>
    <xf numFmtId="1" fontId="12" fillId="0" borderId="11" xfId="0" applyNumberFormat="1" applyFont="1" applyFill="1" applyBorder="1" applyAlignment="1">
      <alignment horizontal="center" vertical="center" wrapText="1"/>
    </xf>
    <xf numFmtId="1" fontId="13" fillId="0" borderId="11" xfId="0" applyNumberFormat="1" applyFont="1" applyFill="1" applyBorder="1" applyAlignment="1">
      <alignment horizontal="center" vertical="center" wrapText="1"/>
    </xf>
    <xf numFmtId="0" fontId="12" fillId="0" borderId="11" xfId="0" applyFont="1" applyFill="1" applyBorder="1" applyAlignment="1">
      <alignment horizontal="center" vertical="center"/>
    </xf>
    <xf numFmtId="1" fontId="12" fillId="0" borderId="11" xfId="0" applyNumberFormat="1" applyFont="1" applyFill="1" applyBorder="1" applyAlignment="1">
      <alignment horizontal="center" vertical="center"/>
    </xf>
    <xf numFmtId="1" fontId="13" fillId="0" borderId="11" xfId="0" applyNumberFormat="1" applyFont="1" applyFill="1" applyBorder="1" applyAlignment="1">
      <alignment horizontal="center" vertical="center"/>
    </xf>
    <xf numFmtId="0" fontId="12" fillId="2" borderId="11" xfId="0" applyFont="1" applyFill="1" applyBorder="1" applyAlignment="1">
      <alignment vertical="center" wrapText="1"/>
    </xf>
    <xf numFmtId="0" fontId="12" fillId="2" borderId="11" xfId="0" applyFont="1" applyFill="1" applyBorder="1" applyAlignment="1">
      <alignment horizontal="center" vertical="center" wrapText="1"/>
    </xf>
    <xf numFmtId="1" fontId="13" fillId="2" borderId="11" xfId="0" applyNumberFormat="1" applyFont="1" applyFill="1" applyBorder="1" applyAlignment="1">
      <alignment horizontal="center" vertical="center" wrapText="1"/>
    </xf>
    <xf numFmtId="1" fontId="13" fillId="2" borderId="11" xfId="0" applyNumberFormat="1" applyFont="1" applyFill="1" applyBorder="1" applyAlignment="1">
      <alignment horizontal="center" vertical="center"/>
    </xf>
    <xf numFmtId="0" fontId="12" fillId="2" borderId="11" xfId="0" applyFont="1" applyFill="1" applyBorder="1" applyAlignment="1">
      <alignment horizontal="center" vertical="center"/>
    </xf>
    <xf numFmtId="0" fontId="15" fillId="2" borderId="11" xfId="0" applyFont="1" applyFill="1" applyBorder="1" applyAlignment="1">
      <alignment horizontal="center" vertical="center" wrapText="1"/>
    </xf>
    <xf numFmtId="1" fontId="12" fillId="2" borderId="11" xfId="0" applyNumberFormat="1" applyFont="1" applyFill="1" applyBorder="1" applyAlignment="1">
      <alignment horizontal="center" vertical="center"/>
    </xf>
    <xf numFmtId="0" fontId="12" fillId="3" borderId="11" xfId="0" applyFont="1" applyFill="1" applyBorder="1" applyAlignment="1">
      <alignment vertical="center" wrapText="1"/>
    </xf>
    <xf numFmtId="0" fontId="12" fillId="3" borderId="11" xfId="0" applyFont="1" applyFill="1" applyBorder="1" applyAlignment="1">
      <alignment horizontal="center" vertical="center" wrapText="1"/>
    </xf>
    <xf numFmtId="1" fontId="12" fillId="3" borderId="11" xfId="0" applyNumberFormat="1" applyFont="1" applyFill="1" applyBorder="1" applyAlignment="1">
      <alignment horizontal="center" vertical="center" wrapText="1"/>
    </xf>
    <xf numFmtId="1" fontId="13" fillId="3" borderId="11" xfId="0" applyNumberFormat="1" applyFont="1" applyFill="1" applyBorder="1" applyAlignment="1">
      <alignment horizontal="center" vertical="center" wrapText="1"/>
    </xf>
    <xf numFmtId="0" fontId="12" fillId="3" borderId="11" xfId="0" applyFont="1" applyFill="1" applyBorder="1" applyAlignment="1">
      <alignment horizontal="center" vertical="center"/>
    </xf>
    <xf numFmtId="0" fontId="12" fillId="3" borderId="11" xfId="0" applyFont="1" applyFill="1" applyBorder="1" applyAlignment="1">
      <alignment vertical="center"/>
    </xf>
    <xf numFmtId="1" fontId="12" fillId="3" borderId="11" xfId="0" applyNumberFormat="1" applyFont="1" applyFill="1" applyBorder="1" applyAlignment="1">
      <alignment horizontal="center" vertical="center"/>
    </xf>
    <xf numFmtId="1" fontId="13" fillId="3" borderId="11" xfId="0" applyNumberFormat="1" applyFont="1" applyFill="1" applyBorder="1" applyAlignment="1">
      <alignment horizontal="center" vertical="center"/>
    </xf>
    <xf numFmtId="0" fontId="12" fillId="0" borderId="11" xfId="0" applyFont="1" applyBorder="1" applyAlignment="1">
      <alignment horizontal="center" vertical="center"/>
    </xf>
    <xf numFmtId="0" fontId="12" fillId="0" borderId="11" xfId="0" applyFont="1" applyBorder="1" applyAlignment="1">
      <alignment vertical="center"/>
    </xf>
    <xf numFmtId="1" fontId="12" fillId="0" borderId="11" xfId="0" applyNumberFormat="1" applyFont="1" applyBorder="1" applyAlignment="1">
      <alignment horizontal="center" vertical="center"/>
    </xf>
    <xf numFmtId="1" fontId="13" fillId="0" borderId="11" xfId="0" applyNumberFormat="1" applyFont="1" applyBorder="1" applyAlignment="1">
      <alignment horizontal="center" vertical="center"/>
    </xf>
    <xf numFmtId="0" fontId="12" fillId="7" borderId="11" xfId="0" applyFont="1" applyFill="1" applyBorder="1" applyAlignment="1">
      <alignment vertical="center" wrapText="1"/>
    </xf>
    <xf numFmtId="0" fontId="12" fillId="7" borderId="11" xfId="0" applyFont="1" applyFill="1" applyBorder="1" applyAlignment="1">
      <alignment horizontal="center" vertical="center" wrapText="1"/>
    </xf>
    <xf numFmtId="1" fontId="13" fillId="7" borderId="11" xfId="0" applyNumberFormat="1" applyFont="1" applyFill="1" applyBorder="1" applyAlignment="1">
      <alignment horizontal="center" vertical="center" wrapText="1"/>
    </xf>
    <xf numFmtId="0" fontId="12" fillId="7" borderId="11" xfId="0" applyFont="1" applyFill="1" applyBorder="1" applyAlignment="1">
      <alignment horizontal="center" vertical="center"/>
    </xf>
    <xf numFmtId="0" fontId="13" fillId="3" borderId="11" xfId="0" applyFont="1" applyFill="1" applyBorder="1" applyAlignment="1">
      <alignment horizontal="center" vertical="center" wrapText="1"/>
    </xf>
    <xf numFmtId="1" fontId="13" fillId="7" borderId="11" xfId="0" applyNumberFormat="1" applyFont="1" applyFill="1" applyBorder="1" applyAlignment="1">
      <alignment horizontal="center" vertical="center"/>
    </xf>
    <xf numFmtId="1" fontId="12" fillId="0" borderId="11" xfId="0" applyNumberFormat="1" applyFont="1" applyFill="1" applyBorder="1" applyAlignment="1">
      <alignment vertical="center" wrapText="1"/>
    </xf>
    <xf numFmtId="0" fontId="12" fillId="0" borderId="11" xfId="0" applyFont="1" applyFill="1" applyBorder="1" applyAlignment="1">
      <alignment horizontal="left" vertical="center" wrapText="1"/>
    </xf>
    <xf numFmtId="0" fontId="15" fillId="0" borderId="11" xfId="0" applyFont="1" applyFill="1" applyBorder="1" applyAlignment="1">
      <alignment horizontal="center" vertical="center" wrapText="1"/>
    </xf>
    <xf numFmtId="1" fontId="16" fillId="0" borderId="11" xfId="0" applyNumberFormat="1" applyFont="1" applyFill="1" applyBorder="1" applyAlignment="1">
      <alignment horizontal="center" vertical="center" wrapText="1"/>
    </xf>
    <xf numFmtId="0" fontId="17" fillId="0" borderId="11" xfId="0" applyFont="1" applyFill="1" applyBorder="1" applyAlignment="1">
      <alignment horizontal="center" vertical="center" wrapText="1"/>
    </xf>
    <xf numFmtId="0" fontId="13" fillId="0" borderId="11" xfId="0" applyFont="1" applyFill="1" applyBorder="1" applyAlignment="1">
      <alignment vertical="center"/>
    </xf>
    <xf numFmtId="0" fontId="12" fillId="0" borderId="11" xfId="0" applyFont="1" applyBorder="1" applyAlignment="1">
      <alignment vertical="center" wrapText="1"/>
    </xf>
    <xf numFmtId="0" fontId="13" fillId="0" borderId="11" xfId="0" applyFont="1" applyBorder="1" applyAlignment="1">
      <alignment vertical="center"/>
    </xf>
    <xf numFmtId="0" fontId="12" fillId="8" borderId="11" xfId="0" applyFont="1" applyFill="1" applyBorder="1" applyAlignment="1">
      <alignment vertical="center" wrapText="1"/>
    </xf>
    <xf numFmtId="0" fontId="12" fillId="8" borderId="11" xfId="0" applyFont="1" applyFill="1" applyBorder="1" applyAlignment="1">
      <alignment horizontal="center" vertical="center" wrapText="1"/>
    </xf>
    <xf numFmtId="1" fontId="12" fillId="8" borderId="11" xfId="0" applyNumberFormat="1" applyFont="1" applyFill="1" applyBorder="1" applyAlignment="1">
      <alignment horizontal="center" vertical="center" wrapText="1"/>
    </xf>
    <xf numFmtId="1" fontId="13" fillId="8" borderId="11" xfId="0" applyNumberFormat="1" applyFont="1" applyFill="1" applyBorder="1" applyAlignment="1">
      <alignment horizontal="center" vertical="center" wrapText="1"/>
    </xf>
    <xf numFmtId="0" fontId="12" fillId="8" borderId="11" xfId="0" applyFont="1" applyFill="1" applyBorder="1" applyAlignment="1">
      <alignment horizontal="center" vertical="center"/>
    </xf>
    <xf numFmtId="0" fontId="14" fillId="0" borderId="10" xfId="0" applyFont="1" applyBorder="1" applyAlignment="1">
      <alignment vertical="center"/>
    </xf>
    <xf numFmtId="0" fontId="14" fillId="0" borderId="11" xfId="0" applyFont="1" applyBorder="1" applyAlignment="1">
      <alignment vertical="center"/>
    </xf>
    <xf numFmtId="0" fontId="14" fillId="0" borderId="11" xfId="0" applyFont="1" applyBorder="1" applyAlignment="1">
      <alignment vertical="center" wrapText="1"/>
    </xf>
    <xf numFmtId="0" fontId="14" fillId="0" borderId="13" xfId="0" applyFont="1" applyBorder="1" applyAlignment="1">
      <alignment vertical="center"/>
    </xf>
    <xf numFmtId="0" fontId="4" fillId="0" borderId="11" xfId="0" applyFont="1" applyFill="1" applyBorder="1" applyAlignment="1">
      <alignment vertical="center" wrapText="1"/>
    </xf>
    <xf numFmtId="0" fontId="8" fillId="0" borderId="11" xfId="0" applyFont="1" applyBorder="1" applyAlignment="1">
      <alignment vertical="center"/>
    </xf>
    <xf numFmtId="0" fontId="1" fillId="0" borderId="11" xfId="0" applyFont="1" applyFill="1" applyBorder="1" applyAlignment="1">
      <alignment horizontal="center" vertical="center"/>
    </xf>
    <xf numFmtId="1" fontId="7" fillId="0" borderId="11" xfId="0" applyNumberFormat="1" applyFont="1" applyFill="1" applyBorder="1" applyAlignment="1">
      <alignment vertical="center"/>
    </xf>
    <xf numFmtId="1" fontId="5" fillId="0" borderId="11" xfId="0" applyNumberFormat="1" applyFont="1" applyBorder="1" applyAlignment="1">
      <alignment horizontal="center" vertical="center"/>
    </xf>
    <xf numFmtId="1" fontId="7" fillId="0" borderId="11" xfId="0" applyNumberFormat="1" applyFont="1" applyBorder="1" applyAlignment="1">
      <alignment horizontal="center" vertical="center"/>
    </xf>
    <xf numFmtId="1" fontId="1" fillId="0" borderId="11" xfId="0" applyNumberFormat="1" applyFont="1" applyFill="1" applyBorder="1" applyAlignment="1">
      <alignment horizontal="center" vertical="center"/>
    </xf>
    <xf numFmtId="0" fontId="11" fillId="0" borderId="11" xfId="0" applyFont="1" applyFill="1" applyBorder="1" applyAlignment="1">
      <alignment horizontal="left" vertical="center"/>
    </xf>
    <xf numFmtId="1" fontId="3" fillId="0" borderId="11" xfId="0" applyNumberFormat="1" applyFont="1" applyFill="1" applyBorder="1" applyAlignment="1">
      <alignment horizontal="center" vertical="center"/>
    </xf>
    <xf numFmtId="0" fontId="2" fillId="0" borderId="13" xfId="0" applyFont="1" applyBorder="1" applyAlignment="1">
      <alignment vertical="center"/>
    </xf>
    <xf numFmtId="1" fontId="2" fillId="0" borderId="13" xfId="0" applyNumberFormat="1" applyFont="1" applyBorder="1" applyAlignment="1">
      <alignment horizontal="center" vertical="center"/>
    </xf>
    <xf numFmtId="0" fontId="3" fillId="0" borderId="13" xfId="0" applyFont="1" applyFill="1" applyBorder="1" applyAlignment="1">
      <alignment horizontal="center" vertical="center"/>
    </xf>
    <xf numFmtId="0" fontId="8" fillId="0" borderId="12" xfId="0" applyFont="1" applyBorder="1" applyAlignment="1">
      <alignment vertical="center"/>
    </xf>
    <xf numFmtId="0" fontId="8" fillId="0" borderId="11" xfId="0" applyFont="1" applyBorder="1" applyAlignment="1">
      <alignment horizontal="left" vertical="center"/>
    </xf>
    <xf numFmtId="0" fontId="3" fillId="0" borderId="15" xfId="0" applyFont="1" applyFill="1" applyBorder="1" applyAlignment="1">
      <alignment horizontal="center" vertical="center"/>
    </xf>
    <xf numFmtId="1" fontId="4" fillId="0" borderId="13" xfId="0" applyNumberFormat="1" applyFont="1" applyFill="1" applyBorder="1" applyAlignment="1">
      <alignment horizontal="center" vertical="center" wrapText="1"/>
    </xf>
    <xf numFmtId="0" fontId="8" fillId="0" borderId="12" xfId="0" applyFont="1" applyFill="1" applyBorder="1" applyAlignment="1">
      <alignment vertical="center"/>
    </xf>
    <xf numFmtId="0" fontId="1" fillId="0" borderId="12" xfId="0" applyFont="1" applyFill="1" applyBorder="1" applyAlignment="1">
      <alignment horizontal="left" vertical="center"/>
    </xf>
    <xf numFmtId="0" fontId="1" fillId="0" borderId="11" xfId="0" applyFont="1" applyFill="1" applyBorder="1" applyAlignment="1">
      <alignment horizontal="left" vertical="center"/>
    </xf>
    <xf numFmtId="1" fontId="4" fillId="0" borderId="11" xfId="0" applyNumberFormat="1" applyFont="1" applyFill="1" applyBorder="1" applyAlignment="1">
      <alignment horizontal="right" vertical="center"/>
    </xf>
    <xf numFmtId="0" fontId="2" fillId="0" borderId="13" xfId="0" applyFont="1" applyBorder="1" applyAlignment="1">
      <alignment horizontal="center" vertical="center"/>
    </xf>
    <xf numFmtId="0" fontId="14" fillId="0" borderId="14" xfId="0" applyFont="1" applyBorder="1" applyAlignment="1">
      <alignment vertical="center"/>
    </xf>
    <xf numFmtId="0" fontId="14" fillId="0" borderId="12" xfId="0" applyFont="1" applyBorder="1" applyAlignment="1">
      <alignment vertical="center"/>
    </xf>
    <xf numFmtId="0" fontId="14" fillId="0" borderId="12" xfId="0" applyFont="1" applyBorder="1" applyAlignment="1">
      <alignment vertical="center" wrapText="1"/>
    </xf>
    <xf numFmtId="0" fontId="14" fillId="0" borderId="15" xfId="0" applyFont="1" applyBorder="1" applyAlignment="1">
      <alignment vertical="center"/>
    </xf>
    <xf numFmtId="1" fontId="2" fillId="0" borderId="16" xfId="0" applyNumberFormat="1" applyFont="1" applyBorder="1" applyAlignment="1">
      <alignment vertical="center"/>
    </xf>
    <xf numFmtId="0" fontId="1" fillId="0" borderId="17" xfId="0" applyFont="1" applyFill="1" applyBorder="1" applyAlignment="1">
      <alignment vertical="center"/>
    </xf>
    <xf numFmtId="0" fontId="2" fillId="0" borderId="18" xfId="0" applyFont="1" applyBorder="1" applyAlignment="1">
      <alignment vertical="center" wrapText="1"/>
    </xf>
    <xf numFmtId="0" fontId="9" fillId="6" borderId="19" xfId="0" applyFont="1" applyFill="1" applyBorder="1"/>
    <xf numFmtId="0" fontId="2" fillId="6" borderId="20" xfId="0" applyFont="1" applyFill="1" applyBorder="1" applyAlignment="1">
      <alignment vertical="center"/>
    </xf>
    <xf numFmtId="0" fontId="1" fillId="0" borderId="20" xfId="0" applyFont="1" applyFill="1" applyBorder="1" applyAlignment="1">
      <alignment horizontal="center" vertical="center"/>
    </xf>
    <xf numFmtId="1" fontId="1" fillId="0" borderId="20" xfId="0" applyNumberFormat="1" applyFont="1" applyFill="1" applyBorder="1" applyAlignment="1">
      <alignment horizontal="center" vertical="center"/>
    </xf>
    <xf numFmtId="1" fontId="3" fillId="0" borderId="20" xfId="0" applyNumberFormat="1" applyFont="1" applyFill="1" applyBorder="1" applyAlignment="1">
      <alignment horizontal="center" vertical="center"/>
    </xf>
    <xf numFmtId="1" fontId="10" fillId="0" borderId="20" xfId="0" applyNumberFormat="1" applyFont="1" applyFill="1" applyBorder="1" applyAlignment="1">
      <alignment horizontal="left" vertical="center"/>
    </xf>
    <xf numFmtId="0" fontId="4" fillId="0" borderId="21" xfId="0" applyFont="1" applyFill="1" applyBorder="1" applyAlignment="1">
      <alignment horizontal="right" vertical="center"/>
    </xf>
    <xf numFmtId="1" fontId="2" fillId="0" borderId="22" xfId="0" applyNumberFormat="1" applyFont="1" applyBorder="1" applyAlignment="1">
      <alignment vertical="center"/>
    </xf>
    <xf numFmtId="0" fontId="1" fillId="0" borderId="0" xfId="0" applyFont="1" applyFill="1" applyBorder="1" applyAlignment="1">
      <alignment vertical="center"/>
    </xf>
    <xf numFmtId="0" fontId="4" fillId="0" borderId="23" xfId="0" applyFont="1" applyFill="1" applyBorder="1" applyAlignment="1">
      <alignment horizontal="right" vertical="center"/>
    </xf>
    <xf numFmtId="1" fontId="7" fillId="0" borderId="23" xfId="0" applyNumberFormat="1" applyFont="1" applyFill="1" applyBorder="1" applyAlignment="1">
      <alignment horizontal="center" vertical="center"/>
    </xf>
    <xf numFmtId="1" fontId="4" fillId="0" borderId="23" xfId="0" applyNumberFormat="1" applyFont="1" applyFill="1" applyBorder="1" applyAlignment="1">
      <alignment horizontal="right" vertical="center"/>
    </xf>
    <xf numFmtId="0" fontId="3" fillId="0" borderId="22" xfId="0" applyFont="1" applyFill="1" applyBorder="1" applyAlignment="1">
      <alignment horizontal="left" vertical="center"/>
    </xf>
    <xf numFmtId="0" fontId="10" fillId="0" borderId="0" xfId="0" applyFont="1" applyFill="1" applyBorder="1" applyAlignment="1">
      <alignment horizontal="center" vertical="center"/>
    </xf>
    <xf numFmtId="0" fontId="2" fillId="0" borderId="0" xfId="0" applyFont="1" applyBorder="1" applyAlignment="1">
      <alignment vertical="center" wrapText="1"/>
    </xf>
    <xf numFmtId="0" fontId="2" fillId="0" borderId="24" xfId="0" applyFont="1" applyBorder="1" applyAlignment="1">
      <alignment vertical="center"/>
    </xf>
    <xf numFmtId="1" fontId="12" fillId="0" borderId="29" xfId="0" applyNumberFormat="1" applyFont="1" applyFill="1" applyBorder="1" applyAlignment="1">
      <alignment vertical="center" wrapText="1"/>
    </xf>
    <xf numFmtId="0" fontId="12" fillId="0" borderId="30" xfId="0" applyFont="1" applyFill="1" applyBorder="1" applyAlignment="1">
      <alignment vertical="center" wrapText="1"/>
    </xf>
    <xf numFmtId="1" fontId="12" fillId="0" borderId="31" xfId="0" applyNumberFormat="1" applyFont="1" applyFill="1" applyBorder="1" applyAlignment="1">
      <alignment vertical="center" wrapText="1"/>
    </xf>
    <xf numFmtId="0" fontId="12" fillId="0" borderId="23" xfId="0" applyFont="1" applyFill="1" applyBorder="1" applyAlignment="1">
      <alignment vertical="center" wrapText="1"/>
    </xf>
    <xf numFmtId="1" fontId="12" fillId="0" borderId="31" xfId="0" applyNumberFormat="1" applyFont="1" applyFill="1" applyBorder="1" applyAlignment="1">
      <alignment vertical="center"/>
    </xf>
    <xf numFmtId="1" fontId="12" fillId="2" borderId="31" xfId="0" applyNumberFormat="1" applyFont="1" applyFill="1" applyBorder="1" applyAlignment="1">
      <alignment vertical="center" wrapText="1"/>
    </xf>
    <xf numFmtId="0" fontId="12" fillId="2" borderId="23" xfId="0" applyFont="1" applyFill="1" applyBorder="1" applyAlignment="1">
      <alignment vertical="center" wrapText="1"/>
    </xf>
    <xf numFmtId="1" fontId="12" fillId="3" borderId="31" xfId="0" applyNumberFormat="1" applyFont="1" applyFill="1" applyBorder="1" applyAlignment="1">
      <alignment vertical="center" wrapText="1"/>
    </xf>
    <xf numFmtId="0" fontId="12" fillId="3" borderId="23" xfId="0" applyFont="1" applyFill="1" applyBorder="1" applyAlignment="1">
      <alignment vertical="center" wrapText="1"/>
    </xf>
    <xf numFmtId="1" fontId="12" fillId="3" borderId="31" xfId="0" applyNumberFormat="1" applyFont="1" applyFill="1" applyBorder="1" applyAlignment="1">
      <alignment vertical="center"/>
    </xf>
    <xf numFmtId="0" fontId="12" fillId="3" borderId="23" xfId="0" applyFont="1" applyFill="1" applyBorder="1" applyAlignment="1">
      <alignment vertical="center"/>
    </xf>
    <xf numFmtId="0" fontId="12" fillId="3" borderId="31" xfId="0" applyFont="1" applyFill="1" applyBorder="1" applyAlignment="1">
      <alignment vertical="center"/>
    </xf>
    <xf numFmtId="1" fontId="12" fillId="0" borderId="31" xfId="0" applyNumberFormat="1" applyFont="1" applyBorder="1" applyAlignment="1">
      <alignment vertical="center"/>
    </xf>
    <xf numFmtId="0" fontId="12" fillId="0" borderId="23" xfId="0" applyFont="1" applyBorder="1" applyAlignment="1">
      <alignment vertical="center"/>
    </xf>
    <xf numFmtId="1" fontId="12" fillId="7" borderId="31" xfId="0" applyNumberFormat="1" applyFont="1" applyFill="1" applyBorder="1" applyAlignment="1">
      <alignment vertical="center" wrapText="1"/>
    </xf>
    <xf numFmtId="0" fontId="12" fillId="7" borderId="23" xfId="0" applyFont="1" applyFill="1" applyBorder="1" applyAlignment="1">
      <alignment vertical="center" wrapText="1"/>
    </xf>
    <xf numFmtId="0" fontId="12" fillId="3" borderId="31" xfId="0" applyFont="1" applyFill="1" applyBorder="1" applyAlignment="1">
      <alignment vertical="center" wrapText="1"/>
    </xf>
    <xf numFmtId="0" fontId="12" fillId="0" borderId="23" xfId="0" applyFont="1" applyFill="1" applyBorder="1" applyAlignment="1">
      <alignment horizontal="center" vertical="center" wrapText="1"/>
    </xf>
    <xf numFmtId="1" fontId="12" fillId="8" borderId="31" xfId="0" applyNumberFormat="1" applyFont="1" applyFill="1" applyBorder="1" applyAlignment="1">
      <alignment vertical="center" wrapText="1"/>
    </xf>
    <xf numFmtId="0" fontId="12" fillId="8" borderId="23" xfId="0" applyFont="1" applyFill="1" applyBorder="1" applyAlignment="1">
      <alignment vertical="center" wrapText="1"/>
    </xf>
    <xf numFmtId="1" fontId="12" fillId="8" borderId="32" xfId="0" applyNumberFormat="1" applyFont="1" applyFill="1" applyBorder="1" applyAlignment="1">
      <alignment vertical="center" wrapText="1"/>
    </xf>
    <xf numFmtId="0" fontId="12" fillId="8" borderId="33" xfId="0" applyFont="1" applyFill="1" applyBorder="1" applyAlignment="1">
      <alignment vertical="center" wrapText="1"/>
    </xf>
    <xf numFmtId="0" fontId="12" fillId="8" borderId="33" xfId="0" applyFont="1" applyFill="1" applyBorder="1" applyAlignment="1">
      <alignment horizontal="center" vertical="center" wrapText="1"/>
    </xf>
    <xf numFmtId="1" fontId="12" fillId="8" borderId="33" xfId="0" applyNumberFormat="1" applyFont="1" applyFill="1" applyBorder="1" applyAlignment="1">
      <alignment horizontal="center" vertical="center" wrapText="1"/>
    </xf>
    <xf numFmtId="1" fontId="13" fillId="8" borderId="33" xfId="0" applyNumberFormat="1" applyFont="1" applyFill="1" applyBorder="1" applyAlignment="1">
      <alignment horizontal="center" vertical="center" wrapText="1"/>
    </xf>
    <xf numFmtId="0" fontId="12" fillId="8" borderId="33" xfId="0" applyFont="1" applyFill="1" applyBorder="1" applyAlignment="1">
      <alignment horizontal="center" vertical="center"/>
    </xf>
    <xf numFmtId="0" fontId="12" fillId="8" borderId="34" xfId="0" applyFont="1" applyFill="1" applyBorder="1" applyAlignment="1">
      <alignment vertical="center" wrapText="1"/>
    </xf>
    <xf numFmtId="0" fontId="4" fillId="3" borderId="11" xfId="0" applyFont="1" applyFill="1" applyBorder="1" applyAlignment="1">
      <alignment vertical="center" wrapText="1"/>
    </xf>
    <xf numFmtId="0" fontId="17" fillId="0" borderId="12" xfId="0" applyFont="1" applyBorder="1" applyAlignment="1">
      <alignment vertical="center"/>
    </xf>
    <xf numFmtId="0" fontId="17" fillId="0" borderId="11" xfId="0" applyFont="1" applyBorder="1" applyAlignment="1">
      <alignment vertical="center"/>
    </xf>
    <xf numFmtId="0" fontId="15" fillId="9" borderId="23" xfId="0" applyFont="1" applyFill="1" applyBorder="1" applyAlignment="1">
      <alignment vertical="center" wrapText="1"/>
    </xf>
    <xf numFmtId="1" fontId="16" fillId="2" borderId="11" xfId="0" applyNumberFormat="1" applyFont="1" applyFill="1" applyBorder="1" applyAlignment="1">
      <alignment horizontal="center" vertical="center" wrapText="1"/>
    </xf>
    <xf numFmtId="0" fontId="17" fillId="0" borderId="11" xfId="0" applyFont="1" applyBorder="1" applyAlignment="1">
      <alignment horizontal="center" vertical="center" wrapText="1"/>
    </xf>
    <xf numFmtId="0" fontId="6" fillId="5" borderId="26" xfId="0" applyFont="1" applyFill="1" applyBorder="1" applyAlignment="1">
      <alignment horizontal="center" vertical="center"/>
    </xf>
    <xf numFmtId="0" fontId="6" fillId="5" borderId="28" xfId="0" applyFont="1" applyFill="1" applyBorder="1" applyAlignment="1">
      <alignment horizontal="center" vertical="center"/>
    </xf>
    <xf numFmtId="0" fontId="6" fillId="4" borderId="5" xfId="0" applyFont="1" applyFill="1" applyBorder="1" applyAlignment="1">
      <alignment horizontal="center" vertical="center"/>
    </xf>
    <xf numFmtId="0" fontId="6" fillId="4" borderId="4" xfId="0" applyFont="1" applyFill="1" applyBorder="1" applyAlignment="1">
      <alignment horizontal="center" vertical="center"/>
    </xf>
    <xf numFmtId="0" fontId="6" fillId="4" borderId="5" xfId="0" applyFont="1" applyFill="1" applyBorder="1" applyAlignment="1">
      <alignment horizontal="center" vertical="center" wrapText="1"/>
    </xf>
    <xf numFmtId="0" fontId="6" fillId="4" borderId="4" xfId="0" applyFont="1" applyFill="1" applyBorder="1" applyAlignment="1">
      <alignment horizontal="center" vertical="center" wrapText="1"/>
    </xf>
    <xf numFmtId="0" fontId="6" fillId="4" borderId="6" xfId="0" applyFont="1" applyFill="1" applyBorder="1" applyAlignment="1">
      <alignment horizontal="center" vertical="center" wrapText="1"/>
    </xf>
    <xf numFmtId="0" fontId="6" fillId="4" borderId="3" xfId="0" applyFont="1" applyFill="1" applyBorder="1" applyAlignment="1">
      <alignment horizontal="center" vertical="center" wrapText="1"/>
    </xf>
    <xf numFmtId="1" fontId="6" fillId="4" borderId="25" xfId="0" applyNumberFormat="1" applyFont="1" applyFill="1" applyBorder="1" applyAlignment="1">
      <alignment horizontal="center" vertical="center"/>
    </xf>
    <xf numFmtId="1" fontId="6" fillId="4" borderId="27" xfId="0" applyNumberFormat="1" applyFont="1" applyFill="1" applyBorder="1" applyAlignment="1">
      <alignment horizontal="center" vertical="center"/>
    </xf>
    <xf numFmtId="1" fontId="6" fillId="4" borderId="5" xfId="0" applyNumberFormat="1" applyFont="1" applyFill="1" applyBorder="1" applyAlignment="1">
      <alignment horizontal="center" vertical="center"/>
    </xf>
    <xf numFmtId="1" fontId="6" fillId="4" borderId="4" xfId="0" applyNumberFormat="1" applyFont="1" applyFill="1" applyBorder="1" applyAlignment="1">
      <alignment horizontal="center" vertical="center"/>
    </xf>
    <xf numFmtId="1" fontId="16" fillId="7" borderId="11" xfId="0" applyNumberFormat="1" applyFont="1" applyFill="1" applyBorder="1" applyAlignment="1">
      <alignment horizontal="center" vertical="center" wrapText="1"/>
    </xf>
    <xf numFmtId="1" fontId="16" fillId="7" borderId="11" xfId="0" applyNumberFormat="1" applyFont="1" applyFill="1" applyBorder="1" applyAlignment="1">
      <alignment horizontal="center" vertical="center"/>
    </xf>
    <xf numFmtId="1" fontId="4" fillId="0" borderId="31" xfId="0" applyNumberFormat="1" applyFont="1" applyFill="1" applyBorder="1" applyAlignment="1">
      <alignment vertical="center" wrapText="1"/>
    </xf>
    <xf numFmtId="0" fontId="4" fillId="0" borderId="11" xfId="0" applyFont="1" applyFill="1" applyBorder="1" applyAlignment="1">
      <alignment horizontal="center" vertical="center" wrapText="1"/>
    </xf>
    <xf numFmtId="1" fontId="4" fillId="0" borderId="11" xfId="0" applyNumberFormat="1" applyFont="1" applyFill="1" applyBorder="1" applyAlignment="1">
      <alignment horizontal="center" vertical="center" wrapText="1"/>
    </xf>
    <xf numFmtId="1" fontId="18" fillId="0" borderId="11" xfId="0" applyNumberFormat="1" applyFont="1" applyFill="1" applyBorder="1" applyAlignment="1">
      <alignment horizontal="center" vertical="center" wrapText="1"/>
    </xf>
    <xf numFmtId="0" fontId="4" fillId="0" borderId="11" xfId="0" applyFont="1" applyFill="1" applyBorder="1" applyAlignment="1">
      <alignment horizontal="center" vertical="center"/>
    </xf>
    <xf numFmtId="0" fontId="4" fillId="0" borderId="23" xfId="0" applyFont="1" applyFill="1" applyBorder="1" applyAlignment="1">
      <alignment vertical="center" wrapText="1"/>
    </xf>
    <xf numFmtId="1" fontId="4" fillId="0" borderId="31" xfId="0" applyNumberFormat="1" applyFont="1" applyFill="1" applyBorder="1" applyAlignment="1">
      <alignment vertical="center"/>
    </xf>
    <xf numFmtId="0" fontId="4" fillId="0" borderId="11" xfId="0" applyFont="1" applyFill="1" applyBorder="1" applyAlignment="1">
      <alignment vertical="center"/>
    </xf>
    <xf numFmtId="1" fontId="4" fillId="0" borderId="11" xfId="0" applyNumberFormat="1" applyFont="1" applyFill="1" applyBorder="1" applyAlignment="1">
      <alignment horizontal="center" vertical="center"/>
    </xf>
    <xf numFmtId="1" fontId="18" fillId="0" borderId="11" xfId="0" applyNumberFormat="1" applyFont="1" applyFill="1" applyBorder="1" applyAlignment="1">
      <alignment horizontal="center" vertical="center"/>
    </xf>
    <xf numFmtId="0" fontId="4" fillId="0" borderId="23" xfId="0" applyFont="1" applyFill="1" applyBorder="1" applyAlignment="1">
      <alignment vertical="center"/>
    </xf>
    <xf numFmtId="0" fontId="18" fillId="0" borderId="11" xfId="0" applyNumberFormat="1" applyFont="1" applyFill="1" applyBorder="1" applyAlignment="1">
      <alignment horizontal="center" vertical="center" wrapText="1"/>
    </xf>
    <xf numFmtId="1" fontId="4" fillId="3" borderId="31" xfId="0" applyNumberFormat="1" applyFont="1" applyFill="1" applyBorder="1" applyAlignment="1">
      <alignment vertical="center" wrapText="1"/>
    </xf>
    <xf numFmtId="0" fontId="4" fillId="3" borderId="11" xfId="0" applyFont="1" applyFill="1" applyBorder="1" applyAlignment="1">
      <alignment horizontal="center" vertical="center" wrapText="1"/>
    </xf>
    <xf numFmtId="1" fontId="4" fillId="3" borderId="11" xfId="0" applyNumberFormat="1" applyFont="1" applyFill="1" applyBorder="1" applyAlignment="1">
      <alignment horizontal="center" vertical="center" wrapText="1"/>
    </xf>
    <xf numFmtId="1" fontId="18" fillId="3" borderId="11" xfId="0" applyNumberFormat="1" applyFont="1" applyFill="1" applyBorder="1" applyAlignment="1">
      <alignment horizontal="center" vertical="center" wrapText="1"/>
    </xf>
    <xf numFmtId="0" fontId="4" fillId="3" borderId="11" xfId="0" applyFont="1" applyFill="1" applyBorder="1" applyAlignment="1">
      <alignment horizontal="center" vertical="center"/>
    </xf>
    <xf numFmtId="0" fontId="4" fillId="3" borderId="23" xfId="0" applyFont="1" applyFill="1" applyBorder="1" applyAlignment="1">
      <alignment vertical="center" wrapText="1"/>
    </xf>
    <xf numFmtId="0" fontId="15" fillId="0" borderId="23" xfId="0" applyFont="1" applyFill="1" applyBorder="1" applyAlignment="1">
      <alignment vertical="center" wrapText="1"/>
    </xf>
    <xf numFmtId="0" fontId="4" fillId="3" borderId="11" xfId="0" applyFont="1" applyFill="1" applyBorder="1" applyAlignment="1">
      <alignment vertical="center"/>
    </xf>
    <xf numFmtId="0" fontId="4" fillId="3" borderId="31" xfId="0" applyFont="1" applyFill="1" applyBorder="1" applyAlignment="1">
      <alignment vertical="center" wrapText="1"/>
    </xf>
    <xf numFmtId="0" fontId="18" fillId="3" borderId="11" xfId="0" applyFont="1" applyFill="1" applyBorder="1" applyAlignment="1">
      <alignment horizontal="center" vertical="center" wrapText="1"/>
    </xf>
  </cellXfs>
  <cellStyles count="2">
    <cellStyle name="Normál" xfId="0" builtinId="0"/>
    <cellStyle name="Normál 2" xfId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2</xdr:col>
      <xdr:colOff>827061</xdr:colOff>
      <xdr:row>4</xdr:row>
      <xdr:rowOff>179293</xdr:rowOff>
    </xdr:to>
    <xdr:pic>
      <xdr:nvPicPr>
        <xdr:cNvPr id="2" name="Kép 1">
          <a:extLst>
            <a:ext uri="{FF2B5EF4-FFF2-40B4-BE49-F238E27FC236}">
              <a16:creationId xmlns:a16="http://schemas.microsoft.com/office/drawing/2014/main" xmlns="" id="{00000000-0008-0000-00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xmlns="" val="0"/>
            </a:ext>
          </a:extLst>
        </a:blip>
        <a:stretch>
          <a:fillRect/>
        </a:stretch>
      </xdr:blipFill>
      <xdr:spPr>
        <a:xfrm>
          <a:off x="0" y="0"/>
          <a:ext cx="1941486" cy="952499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-téma">
  <a:themeElements>
    <a:clrScheme name="Kék">
      <a:dk1>
        <a:sysClr val="windowText" lastClr="000000"/>
      </a:dk1>
      <a:lt1>
        <a:sysClr val="window" lastClr="FFFFFF"/>
      </a:lt1>
      <a:dk2>
        <a:srgbClr val="17406D"/>
      </a:dk2>
      <a:lt2>
        <a:srgbClr val="DBEFF9"/>
      </a:lt2>
      <a:accent1>
        <a:srgbClr val="0F6FC6"/>
      </a:accent1>
      <a:accent2>
        <a:srgbClr val="009DD9"/>
      </a:accent2>
      <a:accent3>
        <a:srgbClr val="0BD0D9"/>
      </a:accent3>
      <a:accent4>
        <a:srgbClr val="10CF9B"/>
      </a:accent4>
      <a:accent5>
        <a:srgbClr val="7CCA62"/>
      </a:accent5>
      <a:accent6>
        <a:srgbClr val="A5C249"/>
      </a:accent6>
      <a:hlink>
        <a:srgbClr val="F49100"/>
      </a:hlink>
      <a:folHlink>
        <a:srgbClr val="85DFD0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P120"/>
  <sheetViews>
    <sheetView tabSelected="1" showRuler="0" zoomScaleNormal="100" zoomScaleSheetLayoutView="85" workbookViewId="0">
      <selection activeCell="F112" sqref="F112"/>
    </sheetView>
  </sheetViews>
  <sheetFormatPr defaultRowHeight="15"/>
  <cols>
    <col min="1" max="1" width="5.85546875" style="1" customWidth="1"/>
    <col min="2" max="2" width="10.85546875" style="2" customWidth="1"/>
    <col min="3" max="3" width="28.28515625" style="3" customWidth="1"/>
    <col min="4" max="4" width="31.28515625" style="2" customWidth="1"/>
    <col min="5" max="5" width="10.28515625" style="2" customWidth="1"/>
    <col min="6" max="6" width="26.7109375" style="2" customWidth="1"/>
    <col min="7" max="7" width="9.42578125" style="6" customWidth="1"/>
    <col min="8" max="8" width="4.85546875" style="4" customWidth="1"/>
    <col min="9" max="10" width="5" style="4" customWidth="1"/>
    <col min="11" max="11" width="4.85546875" style="4" customWidth="1"/>
    <col min="12" max="12" width="6.85546875" style="5" customWidth="1"/>
    <col min="13" max="13" width="7.42578125" style="6" customWidth="1"/>
    <col min="14" max="14" width="9.28515625" style="6" customWidth="1"/>
    <col min="15" max="15" width="17.28515625" style="2" customWidth="1"/>
  </cols>
  <sheetData>
    <row r="1" spans="1:16" ht="15.75">
      <c r="A1" s="91"/>
      <c r="B1" s="92"/>
      <c r="C1" s="93"/>
      <c r="D1" s="94" t="s">
        <v>238</v>
      </c>
      <c r="E1" s="95"/>
      <c r="F1" s="95"/>
      <c r="G1" s="96"/>
      <c r="H1" s="97"/>
      <c r="I1" s="97"/>
      <c r="J1" s="97"/>
      <c r="K1" s="97"/>
      <c r="L1" s="98"/>
      <c r="M1" s="99" t="s">
        <v>239</v>
      </c>
      <c r="N1" s="96"/>
      <c r="O1" s="100"/>
    </row>
    <row r="2" spans="1:16">
      <c r="A2" s="101"/>
      <c r="B2" s="102"/>
      <c r="C2" s="9"/>
      <c r="D2" s="82" t="s">
        <v>0</v>
      </c>
      <c r="E2" s="67" t="s">
        <v>1</v>
      </c>
      <c r="F2" s="67"/>
      <c r="G2" s="68"/>
      <c r="H2" s="72"/>
      <c r="I2" s="72"/>
      <c r="J2" s="72"/>
      <c r="K2" s="72"/>
      <c r="L2" s="70"/>
      <c r="M2" s="68"/>
      <c r="N2" s="68"/>
      <c r="O2" s="103"/>
    </row>
    <row r="3" spans="1:16">
      <c r="A3" s="101"/>
      <c r="B3" s="102"/>
      <c r="C3" s="11"/>
      <c r="D3" s="78" t="s">
        <v>2</v>
      </c>
      <c r="E3" s="79">
        <v>300</v>
      </c>
      <c r="F3" s="67"/>
      <c r="G3" s="68"/>
      <c r="H3" s="72"/>
      <c r="I3" s="72"/>
      <c r="J3" s="72"/>
      <c r="K3" s="69"/>
      <c r="L3" s="70"/>
      <c r="M3" s="69"/>
      <c r="N3" s="71" t="s">
        <v>3</v>
      </c>
      <c r="O3" s="104" t="s">
        <v>4</v>
      </c>
    </row>
    <row r="4" spans="1:16">
      <c r="A4" s="101"/>
      <c r="B4" s="102"/>
      <c r="C4" s="9"/>
      <c r="D4" s="78" t="s">
        <v>5</v>
      </c>
      <c r="E4" s="73" t="s">
        <v>247</v>
      </c>
      <c r="F4" s="67"/>
      <c r="G4" s="68"/>
      <c r="H4" s="72"/>
      <c r="I4" s="72"/>
      <c r="J4" s="72"/>
      <c r="K4" s="69" t="s">
        <v>6</v>
      </c>
      <c r="L4" s="70"/>
      <c r="M4" s="69"/>
      <c r="N4" s="71">
        <f>SUM(H17,H26,H38,H50,H62,H74,H86,H98,H101,H104)</f>
        <v>1582</v>
      </c>
      <c r="O4" s="104">
        <f>SUM(J17,J26,J38,J50,J62,J74,J86,J98,J101,J104)</f>
        <v>495</v>
      </c>
    </row>
    <row r="5" spans="1:16">
      <c r="A5" s="101"/>
      <c r="B5" s="102"/>
      <c r="C5" s="10"/>
      <c r="D5" s="83"/>
      <c r="E5" s="84"/>
      <c r="F5" s="84"/>
      <c r="G5" s="68"/>
      <c r="H5" s="72"/>
      <c r="I5" s="72"/>
      <c r="J5" s="72"/>
      <c r="K5" s="72"/>
      <c r="L5" s="74"/>
      <c r="M5" s="85"/>
      <c r="N5" s="74"/>
      <c r="O5" s="105"/>
    </row>
    <row r="6" spans="1:16" ht="15" customHeight="1">
      <c r="A6" s="106" t="s">
        <v>305</v>
      </c>
      <c r="B6" s="107"/>
      <c r="C6" s="108"/>
      <c r="D6" s="80"/>
      <c r="E6" s="77"/>
      <c r="F6" s="77"/>
      <c r="G6" s="86"/>
      <c r="H6" s="76"/>
      <c r="I6" s="76"/>
      <c r="J6" s="76"/>
      <c r="K6" s="81"/>
      <c r="L6" s="77"/>
      <c r="M6" s="75"/>
      <c r="N6" s="77"/>
      <c r="O6" s="109"/>
    </row>
    <row r="7" spans="1:16" ht="44.25" customHeight="1">
      <c r="A7" s="151" t="s">
        <v>7</v>
      </c>
      <c r="B7" s="147" t="s">
        <v>8</v>
      </c>
      <c r="C7" s="147" t="s">
        <v>9</v>
      </c>
      <c r="D7" s="145" t="s">
        <v>10</v>
      </c>
      <c r="E7" s="145" t="s">
        <v>11</v>
      </c>
      <c r="F7" s="145" t="s">
        <v>12</v>
      </c>
      <c r="G7" s="147" t="s">
        <v>13</v>
      </c>
      <c r="H7" s="149" t="s">
        <v>14</v>
      </c>
      <c r="I7" s="150"/>
      <c r="J7" s="149" t="s">
        <v>15</v>
      </c>
      <c r="K7" s="150"/>
      <c r="L7" s="153" t="s">
        <v>16</v>
      </c>
      <c r="M7" s="147" t="s">
        <v>17</v>
      </c>
      <c r="N7" s="147" t="s">
        <v>18</v>
      </c>
      <c r="O7" s="143" t="s">
        <v>19</v>
      </c>
    </row>
    <row r="8" spans="1:16" ht="26.25" customHeight="1">
      <c r="A8" s="152"/>
      <c r="B8" s="148"/>
      <c r="C8" s="148"/>
      <c r="D8" s="146"/>
      <c r="E8" s="146"/>
      <c r="F8" s="146"/>
      <c r="G8" s="148"/>
      <c r="H8" s="8" t="s">
        <v>20</v>
      </c>
      <c r="I8" s="7" t="s">
        <v>21</v>
      </c>
      <c r="J8" s="8" t="s">
        <v>20</v>
      </c>
      <c r="K8" s="7" t="s">
        <v>21</v>
      </c>
      <c r="L8" s="154"/>
      <c r="M8" s="148"/>
      <c r="N8" s="148"/>
      <c r="O8" s="144"/>
    </row>
    <row r="9" spans="1:16" s="62" customFormat="1" ht="12">
      <c r="A9" s="110">
        <v>1</v>
      </c>
      <c r="B9" s="12" t="s">
        <v>22</v>
      </c>
      <c r="C9" s="12" t="s">
        <v>23</v>
      </c>
      <c r="D9" s="12" t="s">
        <v>24</v>
      </c>
      <c r="E9" s="12"/>
      <c r="F9" s="12" t="s">
        <v>43</v>
      </c>
      <c r="G9" s="13" t="s">
        <v>25</v>
      </c>
      <c r="H9" s="14">
        <v>2</v>
      </c>
      <c r="I9" s="14">
        <v>0</v>
      </c>
      <c r="J9" s="14">
        <v>9</v>
      </c>
      <c r="K9" s="14">
        <v>0</v>
      </c>
      <c r="L9" s="15">
        <v>2</v>
      </c>
      <c r="M9" s="16" t="s">
        <v>26</v>
      </c>
      <c r="N9" s="16" t="s">
        <v>27</v>
      </c>
      <c r="O9" s="111" t="s">
        <v>28</v>
      </c>
      <c r="P9" s="87"/>
    </row>
    <row r="10" spans="1:16" s="63" customFormat="1" ht="12">
      <c r="A10" s="157">
        <v>1</v>
      </c>
      <c r="B10" s="66" t="s">
        <v>29</v>
      </c>
      <c r="C10" s="66" t="s">
        <v>306</v>
      </c>
      <c r="D10" s="66" t="s">
        <v>30</v>
      </c>
      <c r="E10" s="66"/>
      <c r="F10" s="66" t="s">
        <v>31</v>
      </c>
      <c r="G10" s="158" t="s">
        <v>25</v>
      </c>
      <c r="H10" s="159">
        <v>0</v>
      </c>
      <c r="I10" s="159">
        <v>2</v>
      </c>
      <c r="J10" s="159">
        <v>0</v>
      </c>
      <c r="K10" s="159">
        <v>5</v>
      </c>
      <c r="L10" s="160">
        <v>3</v>
      </c>
      <c r="M10" s="161" t="s">
        <v>32</v>
      </c>
      <c r="N10" s="161" t="s">
        <v>27</v>
      </c>
      <c r="O10" s="162" t="s">
        <v>33</v>
      </c>
      <c r="P10" s="88"/>
    </row>
    <row r="11" spans="1:16" s="63" customFormat="1" ht="12">
      <c r="A11" s="157">
        <v>1</v>
      </c>
      <c r="B11" s="66" t="s">
        <v>253</v>
      </c>
      <c r="C11" s="66" t="s">
        <v>251</v>
      </c>
      <c r="D11" s="66" t="s">
        <v>255</v>
      </c>
      <c r="E11" s="66"/>
      <c r="F11" s="66" t="s">
        <v>31</v>
      </c>
      <c r="G11" s="158" t="s">
        <v>25</v>
      </c>
      <c r="H11" s="159">
        <v>0</v>
      </c>
      <c r="I11" s="159">
        <v>2</v>
      </c>
      <c r="J11" s="159">
        <v>0</v>
      </c>
      <c r="K11" s="159">
        <v>5</v>
      </c>
      <c r="L11" s="168">
        <v>3</v>
      </c>
      <c r="M11" s="161" t="s">
        <v>32</v>
      </c>
      <c r="N11" s="161" t="s">
        <v>27</v>
      </c>
      <c r="O11" s="162"/>
      <c r="P11" s="88"/>
    </row>
    <row r="12" spans="1:16" s="63" customFormat="1" ht="12">
      <c r="A12" s="157">
        <v>1</v>
      </c>
      <c r="B12" s="66" t="s">
        <v>34</v>
      </c>
      <c r="C12" s="66" t="s">
        <v>35</v>
      </c>
      <c r="D12" s="66" t="s">
        <v>36</v>
      </c>
      <c r="E12" s="66"/>
      <c r="F12" s="66" t="s">
        <v>37</v>
      </c>
      <c r="G12" s="158" t="s">
        <v>25</v>
      </c>
      <c r="H12" s="159">
        <v>2</v>
      </c>
      <c r="I12" s="159">
        <v>0</v>
      </c>
      <c r="J12" s="159">
        <v>9</v>
      </c>
      <c r="K12" s="159">
        <v>0</v>
      </c>
      <c r="L12" s="160">
        <v>2</v>
      </c>
      <c r="M12" s="161" t="s">
        <v>26</v>
      </c>
      <c r="N12" s="161" t="s">
        <v>27</v>
      </c>
      <c r="O12" s="162"/>
      <c r="P12" s="88"/>
    </row>
    <row r="13" spans="1:16" s="63" customFormat="1" ht="12">
      <c r="A13" s="163">
        <v>1</v>
      </c>
      <c r="B13" s="164" t="s">
        <v>38</v>
      </c>
      <c r="C13" s="164" t="s">
        <v>235</v>
      </c>
      <c r="D13" s="66" t="s">
        <v>39</v>
      </c>
      <c r="E13" s="164"/>
      <c r="F13" s="164" t="s">
        <v>249</v>
      </c>
      <c r="G13" s="161" t="s">
        <v>25</v>
      </c>
      <c r="H13" s="165">
        <v>0</v>
      </c>
      <c r="I13" s="165">
        <v>2</v>
      </c>
      <c r="J13" s="165">
        <v>0</v>
      </c>
      <c r="K13" s="165">
        <v>9</v>
      </c>
      <c r="L13" s="166">
        <v>2</v>
      </c>
      <c r="M13" s="161" t="s">
        <v>32</v>
      </c>
      <c r="N13" s="161" t="s">
        <v>27</v>
      </c>
      <c r="O13" s="167"/>
      <c r="P13" s="88"/>
    </row>
    <row r="14" spans="1:16" s="63" customFormat="1" ht="12">
      <c r="A14" s="112">
        <v>1</v>
      </c>
      <c r="B14" s="17" t="s">
        <v>40</v>
      </c>
      <c r="C14" s="17" t="s">
        <v>41</v>
      </c>
      <c r="D14" s="17" t="s">
        <v>42</v>
      </c>
      <c r="E14" s="17"/>
      <c r="F14" s="17" t="s">
        <v>43</v>
      </c>
      <c r="G14" s="18" t="s">
        <v>25</v>
      </c>
      <c r="H14" s="19">
        <v>2</v>
      </c>
      <c r="I14" s="19">
        <v>0</v>
      </c>
      <c r="J14" s="19">
        <v>9</v>
      </c>
      <c r="K14" s="19">
        <v>0</v>
      </c>
      <c r="L14" s="20">
        <v>3</v>
      </c>
      <c r="M14" s="21" t="s">
        <v>26</v>
      </c>
      <c r="N14" s="21" t="s">
        <v>27</v>
      </c>
      <c r="O14" s="113"/>
      <c r="P14" s="88"/>
    </row>
    <row r="15" spans="1:16" s="63" customFormat="1" ht="12">
      <c r="A15" s="112">
        <v>1</v>
      </c>
      <c r="B15" s="17" t="s">
        <v>44</v>
      </c>
      <c r="C15" s="17" t="s">
        <v>45</v>
      </c>
      <c r="D15" s="17" t="s">
        <v>46</v>
      </c>
      <c r="E15" s="17"/>
      <c r="F15" s="17" t="s">
        <v>250</v>
      </c>
      <c r="G15" s="18" t="s">
        <v>25</v>
      </c>
      <c r="H15" s="19">
        <v>0</v>
      </c>
      <c r="I15" s="19" t="s">
        <v>47</v>
      </c>
      <c r="J15" s="19">
        <v>0</v>
      </c>
      <c r="K15" s="19">
        <v>9</v>
      </c>
      <c r="L15" s="20">
        <v>0</v>
      </c>
      <c r="M15" s="21" t="s">
        <v>48</v>
      </c>
      <c r="N15" s="21" t="s">
        <v>27</v>
      </c>
      <c r="O15" s="113" t="s">
        <v>49</v>
      </c>
      <c r="P15" s="88"/>
    </row>
    <row r="16" spans="1:16" s="63" customFormat="1" ht="12">
      <c r="A16" s="115"/>
      <c r="B16" s="24"/>
      <c r="C16" s="24"/>
      <c r="D16" s="24"/>
      <c r="E16" s="24"/>
      <c r="F16" s="24"/>
      <c r="G16" s="25"/>
      <c r="H16" s="26">
        <f>SUM(H9:H15)</f>
        <v>6</v>
      </c>
      <c r="I16" s="26">
        <f>SUM(I9:I15)</f>
        <v>6</v>
      </c>
      <c r="J16" s="26">
        <f>SUM(J9:J15)</f>
        <v>27</v>
      </c>
      <c r="K16" s="26">
        <f>SUM(K9:K15)</f>
        <v>28</v>
      </c>
      <c r="L16" s="27">
        <f>SUM(L9:L15)</f>
        <v>15</v>
      </c>
      <c r="M16" s="28"/>
      <c r="N16" s="28"/>
      <c r="O16" s="116"/>
      <c r="P16" s="88"/>
    </row>
    <row r="17" spans="1:16" s="63" customFormat="1" ht="24">
      <c r="A17" s="115"/>
      <c r="B17" s="24"/>
      <c r="C17" s="24"/>
      <c r="D17" s="24"/>
      <c r="E17" s="24"/>
      <c r="F17" s="24"/>
      <c r="G17" s="29" t="s">
        <v>50</v>
      </c>
      <c r="H17" s="141">
        <f>SUM(H16:I16)*14</f>
        <v>168</v>
      </c>
      <c r="I17" s="142"/>
      <c r="J17" s="141">
        <f>SUM(J16:K16)</f>
        <v>55</v>
      </c>
      <c r="K17" s="142"/>
      <c r="L17" s="30"/>
      <c r="M17" s="28"/>
      <c r="N17" s="28"/>
      <c r="O17" s="116"/>
      <c r="P17" s="88"/>
    </row>
    <row r="18" spans="1:16" s="63" customFormat="1" ht="12">
      <c r="A18" s="117">
        <v>2</v>
      </c>
      <c r="B18" s="31" t="s">
        <v>51</v>
      </c>
      <c r="C18" s="31" t="s">
        <v>52</v>
      </c>
      <c r="D18" s="31" t="s">
        <v>53</v>
      </c>
      <c r="E18" s="31" t="s">
        <v>22</v>
      </c>
      <c r="F18" s="31" t="s">
        <v>43</v>
      </c>
      <c r="G18" s="32" t="s">
        <v>25</v>
      </c>
      <c r="H18" s="33">
        <v>2</v>
      </c>
      <c r="I18" s="33">
        <v>0</v>
      </c>
      <c r="J18" s="33">
        <v>9</v>
      </c>
      <c r="K18" s="33">
        <v>0</v>
      </c>
      <c r="L18" s="34">
        <v>2</v>
      </c>
      <c r="M18" s="35" t="s">
        <v>26</v>
      </c>
      <c r="N18" s="35" t="s">
        <v>27</v>
      </c>
      <c r="O18" s="118" t="s">
        <v>54</v>
      </c>
      <c r="P18" s="88"/>
    </row>
    <row r="19" spans="1:16" s="63" customFormat="1" ht="12">
      <c r="A19" s="31">
        <v>2</v>
      </c>
      <c r="B19" s="31" t="s">
        <v>55</v>
      </c>
      <c r="C19" s="31" t="s">
        <v>307</v>
      </c>
      <c r="D19" s="31" t="s">
        <v>56</v>
      </c>
      <c r="E19" s="31" t="s">
        <v>29</v>
      </c>
      <c r="F19" s="31" t="s">
        <v>31</v>
      </c>
      <c r="G19" s="32" t="s">
        <v>25</v>
      </c>
      <c r="H19" s="32">
        <v>0</v>
      </c>
      <c r="I19" s="32">
        <v>2</v>
      </c>
      <c r="J19" s="32">
        <v>0</v>
      </c>
      <c r="K19" s="32">
        <v>5</v>
      </c>
      <c r="L19" s="32">
        <v>3</v>
      </c>
      <c r="M19" s="32" t="s">
        <v>32</v>
      </c>
      <c r="N19" s="32" t="s">
        <v>27</v>
      </c>
      <c r="O19" s="31" t="s">
        <v>57</v>
      </c>
      <c r="P19" s="88"/>
    </row>
    <row r="20" spans="1:16" s="139" customFormat="1" ht="12">
      <c r="A20" s="31">
        <v>2</v>
      </c>
      <c r="B20" s="31" t="s">
        <v>254</v>
      </c>
      <c r="C20" s="31" t="s">
        <v>252</v>
      </c>
      <c r="D20" s="31" t="s">
        <v>256</v>
      </c>
      <c r="E20" s="31" t="s">
        <v>253</v>
      </c>
      <c r="F20" s="31" t="s">
        <v>31</v>
      </c>
      <c r="G20" s="32" t="s">
        <v>25</v>
      </c>
      <c r="H20" s="32">
        <v>0</v>
      </c>
      <c r="I20" s="32">
        <v>2</v>
      </c>
      <c r="J20" s="32">
        <v>0</v>
      </c>
      <c r="K20" s="32">
        <v>5</v>
      </c>
      <c r="L20" s="32">
        <v>3</v>
      </c>
      <c r="M20" s="32" t="s">
        <v>32</v>
      </c>
      <c r="N20" s="32" t="s">
        <v>27</v>
      </c>
      <c r="O20" s="31"/>
      <c r="P20" s="138"/>
    </row>
    <row r="21" spans="1:16" s="63" customFormat="1" ht="12">
      <c r="A21" s="31">
        <v>2</v>
      </c>
      <c r="B21" s="31" t="s">
        <v>58</v>
      </c>
      <c r="C21" s="31" t="s">
        <v>59</v>
      </c>
      <c r="D21" s="31" t="s">
        <v>60</v>
      </c>
      <c r="E21" s="31"/>
      <c r="F21" s="31" t="s">
        <v>37</v>
      </c>
      <c r="G21" s="32" t="s">
        <v>25</v>
      </c>
      <c r="H21" s="32">
        <v>2</v>
      </c>
      <c r="I21" s="32">
        <v>0</v>
      </c>
      <c r="J21" s="32">
        <v>9</v>
      </c>
      <c r="K21" s="32">
        <v>0</v>
      </c>
      <c r="L21" s="32">
        <v>2</v>
      </c>
      <c r="M21" s="32" t="s">
        <v>26</v>
      </c>
      <c r="N21" s="32" t="s">
        <v>27</v>
      </c>
      <c r="O21" s="31"/>
      <c r="P21" s="88"/>
    </row>
    <row r="22" spans="1:16" s="63" customFormat="1" ht="12">
      <c r="A22" s="119">
        <v>2</v>
      </c>
      <c r="B22" s="36" t="s">
        <v>61</v>
      </c>
      <c r="C22" s="36" t="s">
        <v>236</v>
      </c>
      <c r="D22" s="31" t="s">
        <v>62</v>
      </c>
      <c r="E22" s="36" t="s">
        <v>38</v>
      </c>
      <c r="F22" s="36" t="s">
        <v>249</v>
      </c>
      <c r="G22" s="35" t="s">
        <v>25</v>
      </c>
      <c r="H22" s="37">
        <v>0</v>
      </c>
      <c r="I22" s="37">
        <v>2</v>
      </c>
      <c r="J22" s="37">
        <v>0</v>
      </c>
      <c r="K22" s="37">
        <v>9</v>
      </c>
      <c r="L22" s="38">
        <v>2</v>
      </c>
      <c r="M22" s="35" t="s">
        <v>32</v>
      </c>
      <c r="N22" s="35" t="s">
        <v>27</v>
      </c>
      <c r="O22" s="120"/>
      <c r="P22" s="88"/>
    </row>
    <row r="23" spans="1:16" s="63" customFormat="1" ht="12">
      <c r="A23" s="117">
        <v>2</v>
      </c>
      <c r="B23" s="31" t="s">
        <v>63</v>
      </c>
      <c r="C23" s="31" t="s">
        <v>64</v>
      </c>
      <c r="D23" s="31" t="s">
        <v>65</v>
      </c>
      <c r="E23" s="31" t="s">
        <v>40</v>
      </c>
      <c r="F23" s="31" t="s">
        <v>43</v>
      </c>
      <c r="G23" s="32" t="s">
        <v>25</v>
      </c>
      <c r="H23" s="33">
        <v>2</v>
      </c>
      <c r="I23" s="33">
        <v>0</v>
      </c>
      <c r="J23" s="33">
        <v>9</v>
      </c>
      <c r="K23" s="33">
        <v>0</v>
      </c>
      <c r="L23" s="34">
        <v>3</v>
      </c>
      <c r="M23" s="35" t="s">
        <v>26</v>
      </c>
      <c r="N23" s="35" t="s">
        <v>27</v>
      </c>
      <c r="O23" s="118"/>
      <c r="P23" s="88"/>
    </row>
    <row r="24" spans="1:16" s="63" customFormat="1" ht="12">
      <c r="A24" s="117">
        <v>2</v>
      </c>
      <c r="B24" s="31" t="s">
        <v>66</v>
      </c>
      <c r="C24" s="31" t="s">
        <v>67</v>
      </c>
      <c r="D24" s="31" t="s">
        <v>68</v>
      </c>
      <c r="E24" s="31"/>
      <c r="F24" s="31" t="s">
        <v>250</v>
      </c>
      <c r="G24" s="32" t="s">
        <v>25</v>
      </c>
      <c r="H24" s="33">
        <v>0</v>
      </c>
      <c r="I24" s="33" t="s">
        <v>47</v>
      </c>
      <c r="J24" s="33">
        <v>0</v>
      </c>
      <c r="K24" s="33">
        <v>9</v>
      </c>
      <c r="L24" s="34">
        <v>0</v>
      </c>
      <c r="M24" s="35" t="s">
        <v>48</v>
      </c>
      <c r="N24" s="35" t="s">
        <v>27</v>
      </c>
      <c r="O24" s="118" t="s">
        <v>69</v>
      </c>
      <c r="P24" s="88"/>
    </row>
    <row r="25" spans="1:16" s="63" customFormat="1" ht="12">
      <c r="A25" s="115"/>
      <c r="B25" s="24"/>
      <c r="C25" s="24"/>
      <c r="D25" s="24"/>
      <c r="E25" s="24"/>
      <c r="F25" s="24"/>
      <c r="G25" s="25"/>
      <c r="H25" s="26">
        <f>SUM(H18:H24)</f>
        <v>6</v>
      </c>
      <c r="I25" s="26">
        <f>SUM(I18:I24)</f>
        <v>6</v>
      </c>
      <c r="J25" s="26">
        <f>SUM(J18:J24)</f>
        <v>27</v>
      </c>
      <c r="K25" s="26">
        <f>SUM(K18:K24)</f>
        <v>28</v>
      </c>
      <c r="L25" s="26">
        <f>SUM(L18:L24)</f>
        <v>15</v>
      </c>
      <c r="M25" s="28"/>
      <c r="N25" s="28"/>
      <c r="O25" s="116"/>
      <c r="P25" s="88"/>
    </row>
    <row r="26" spans="1:16" s="63" customFormat="1" ht="24">
      <c r="A26" s="115"/>
      <c r="B26" s="24"/>
      <c r="C26" s="24"/>
      <c r="D26" s="24"/>
      <c r="E26" s="24"/>
      <c r="F26" s="24"/>
      <c r="G26" s="29" t="s">
        <v>50</v>
      </c>
      <c r="H26" s="141">
        <f>SUM(H25:I25)*14</f>
        <v>168</v>
      </c>
      <c r="I26" s="142"/>
      <c r="J26" s="141">
        <f>SUM(J25:K25)</f>
        <v>55</v>
      </c>
      <c r="K26" s="142"/>
      <c r="L26" s="26"/>
      <c r="M26" s="28"/>
      <c r="N26" s="28"/>
      <c r="O26" s="116"/>
      <c r="P26" s="88"/>
    </row>
    <row r="27" spans="1:16" s="63" customFormat="1" ht="12">
      <c r="A27" s="112">
        <v>3</v>
      </c>
      <c r="B27" s="17" t="s">
        <v>70</v>
      </c>
      <c r="C27" s="17" t="s">
        <v>71</v>
      </c>
      <c r="D27" s="17" t="s">
        <v>72</v>
      </c>
      <c r="E27" s="17" t="s">
        <v>51</v>
      </c>
      <c r="F27" s="17" t="s">
        <v>37</v>
      </c>
      <c r="G27" s="18" t="s">
        <v>25</v>
      </c>
      <c r="H27" s="19">
        <v>2</v>
      </c>
      <c r="I27" s="19">
        <v>0</v>
      </c>
      <c r="J27" s="19">
        <v>9</v>
      </c>
      <c r="K27" s="19">
        <v>0</v>
      </c>
      <c r="L27" s="20">
        <v>2</v>
      </c>
      <c r="M27" s="21" t="s">
        <v>26</v>
      </c>
      <c r="N27" s="39" t="s">
        <v>27</v>
      </c>
      <c r="O27" s="113" t="s">
        <v>73</v>
      </c>
      <c r="P27" s="88"/>
    </row>
    <row r="28" spans="1:16" s="63" customFormat="1" ht="12">
      <c r="A28" s="157">
        <v>3</v>
      </c>
      <c r="B28" s="66" t="s">
        <v>74</v>
      </c>
      <c r="C28" s="66" t="s">
        <v>308</v>
      </c>
      <c r="D28" s="66" t="s">
        <v>75</v>
      </c>
      <c r="E28" s="66" t="s">
        <v>55</v>
      </c>
      <c r="F28" s="66" t="s">
        <v>31</v>
      </c>
      <c r="G28" s="158" t="s">
        <v>25</v>
      </c>
      <c r="H28" s="159">
        <v>0</v>
      </c>
      <c r="I28" s="159">
        <v>2</v>
      </c>
      <c r="J28" s="159">
        <v>0</v>
      </c>
      <c r="K28" s="159">
        <v>5</v>
      </c>
      <c r="L28" s="160">
        <v>3</v>
      </c>
      <c r="M28" s="161" t="s">
        <v>32</v>
      </c>
      <c r="N28" s="161" t="s">
        <v>27</v>
      </c>
      <c r="O28" s="113" t="s">
        <v>76</v>
      </c>
      <c r="P28" s="88"/>
    </row>
    <row r="29" spans="1:16" s="63" customFormat="1" ht="12">
      <c r="A29" s="157">
        <v>3</v>
      </c>
      <c r="B29" s="66" t="s">
        <v>257</v>
      </c>
      <c r="C29" s="66" t="s">
        <v>258</v>
      </c>
      <c r="D29" s="66" t="s">
        <v>259</v>
      </c>
      <c r="E29" s="66" t="s">
        <v>254</v>
      </c>
      <c r="F29" s="66" t="s">
        <v>31</v>
      </c>
      <c r="G29" s="158" t="s">
        <v>25</v>
      </c>
      <c r="H29" s="159">
        <v>0</v>
      </c>
      <c r="I29" s="159">
        <v>2</v>
      </c>
      <c r="J29" s="159">
        <v>0</v>
      </c>
      <c r="K29" s="159">
        <v>5</v>
      </c>
      <c r="L29" s="168">
        <v>3</v>
      </c>
      <c r="M29" s="161" t="s">
        <v>32</v>
      </c>
      <c r="N29" s="161" t="s">
        <v>27</v>
      </c>
      <c r="O29" s="175"/>
      <c r="P29" s="88"/>
    </row>
    <row r="30" spans="1:16" s="139" customFormat="1" ht="12">
      <c r="A30" s="157">
        <v>3</v>
      </c>
      <c r="B30" s="66" t="s">
        <v>275</v>
      </c>
      <c r="C30" s="66" t="s">
        <v>276</v>
      </c>
      <c r="D30" s="66" t="s">
        <v>30</v>
      </c>
      <c r="E30" s="66"/>
      <c r="F30" s="66" t="s">
        <v>31</v>
      </c>
      <c r="G30" s="158" t="s">
        <v>25</v>
      </c>
      <c r="H30" s="159">
        <v>0</v>
      </c>
      <c r="I30" s="159">
        <v>2</v>
      </c>
      <c r="J30" s="159">
        <v>0</v>
      </c>
      <c r="K30" s="159">
        <v>5</v>
      </c>
      <c r="L30" s="160">
        <v>2</v>
      </c>
      <c r="M30" s="161" t="s">
        <v>32</v>
      </c>
      <c r="N30" s="161" t="s">
        <v>27</v>
      </c>
      <c r="O30" s="175"/>
      <c r="P30" s="138"/>
    </row>
    <row r="31" spans="1:16" s="63" customFormat="1" ht="12">
      <c r="A31" s="157">
        <v>3</v>
      </c>
      <c r="B31" s="66" t="s">
        <v>77</v>
      </c>
      <c r="C31" s="66" t="s">
        <v>78</v>
      </c>
      <c r="D31" s="66" t="s">
        <v>255</v>
      </c>
      <c r="E31" s="66"/>
      <c r="F31" s="66" t="s">
        <v>79</v>
      </c>
      <c r="G31" s="158" t="s">
        <v>25</v>
      </c>
      <c r="H31" s="159">
        <v>0</v>
      </c>
      <c r="I31" s="159">
        <v>2</v>
      </c>
      <c r="J31" s="159">
        <v>0</v>
      </c>
      <c r="K31" s="159">
        <v>5</v>
      </c>
      <c r="L31" s="160">
        <v>2</v>
      </c>
      <c r="M31" s="161" t="s">
        <v>32</v>
      </c>
      <c r="N31" s="161" t="s">
        <v>27</v>
      </c>
      <c r="O31" s="113"/>
      <c r="P31" s="88"/>
    </row>
    <row r="32" spans="1:16" s="63" customFormat="1" ht="12">
      <c r="A32" s="157">
        <v>3</v>
      </c>
      <c r="B32" s="66" t="s">
        <v>80</v>
      </c>
      <c r="C32" s="66" t="s">
        <v>309</v>
      </c>
      <c r="D32" s="66" t="s">
        <v>81</v>
      </c>
      <c r="E32" s="66"/>
      <c r="F32" s="66" t="s">
        <v>82</v>
      </c>
      <c r="G32" s="158" t="s">
        <v>25</v>
      </c>
      <c r="H32" s="159">
        <v>0</v>
      </c>
      <c r="I32" s="159">
        <v>1</v>
      </c>
      <c r="J32" s="159">
        <v>0</v>
      </c>
      <c r="K32" s="159">
        <v>5</v>
      </c>
      <c r="L32" s="160">
        <v>2</v>
      </c>
      <c r="M32" s="161" t="s">
        <v>32</v>
      </c>
      <c r="N32" s="161" t="s">
        <v>27</v>
      </c>
      <c r="O32" s="113" t="s">
        <v>83</v>
      </c>
      <c r="P32" s="88"/>
    </row>
    <row r="33" spans="1:16" s="139" customFormat="1" ht="12">
      <c r="A33" s="157">
        <v>3</v>
      </c>
      <c r="B33" s="66" t="s">
        <v>284</v>
      </c>
      <c r="C33" s="66" t="s">
        <v>285</v>
      </c>
      <c r="D33" s="66" t="s">
        <v>159</v>
      </c>
      <c r="E33" s="66"/>
      <c r="F33" s="66" t="s">
        <v>82</v>
      </c>
      <c r="G33" s="158" t="s">
        <v>25</v>
      </c>
      <c r="H33" s="159">
        <v>0</v>
      </c>
      <c r="I33" s="159">
        <v>1</v>
      </c>
      <c r="J33" s="159">
        <v>0</v>
      </c>
      <c r="K33" s="159">
        <v>5</v>
      </c>
      <c r="L33" s="160">
        <v>2</v>
      </c>
      <c r="M33" s="161" t="s">
        <v>32</v>
      </c>
      <c r="N33" s="161" t="s">
        <v>27</v>
      </c>
      <c r="O33" s="175"/>
      <c r="P33" s="138"/>
    </row>
    <row r="34" spans="1:16" s="63" customFormat="1" ht="12">
      <c r="A34" s="112">
        <v>3</v>
      </c>
      <c r="B34" s="17" t="s">
        <v>84</v>
      </c>
      <c r="C34" s="17" t="s">
        <v>85</v>
      </c>
      <c r="D34" s="17" t="s">
        <v>86</v>
      </c>
      <c r="E34" s="17"/>
      <c r="F34" s="17" t="s">
        <v>37</v>
      </c>
      <c r="G34" s="18" t="s">
        <v>25</v>
      </c>
      <c r="H34" s="19">
        <v>2</v>
      </c>
      <c r="I34" s="19">
        <v>0</v>
      </c>
      <c r="J34" s="19">
        <v>9</v>
      </c>
      <c r="K34" s="19">
        <v>0</v>
      </c>
      <c r="L34" s="20">
        <v>2</v>
      </c>
      <c r="M34" s="21" t="s">
        <v>26</v>
      </c>
      <c r="N34" s="39" t="s">
        <v>27</v>
      </c>
      <c r="O34" s="113"/>
      <c r="P34" s="88"/>
    </row>
    <row r="35" spans="1:16" s="63" customFormat="1" ht="12">
      <c r="A35" s="112">
        <v>3</v>
      </c>
      <c r="B35" s="17" t="s">
        <v>87</v>
      </c>
      <c r="C35" s="17" t="s">
        <v>88</v>
      </c>
      <c r="D35" s="17" t="s">
        <v>89</v>
      </c>
      <c r="E35" s="17"/>
      <c r="F35" s="17" t="s">
        <v>82</v>
      </c>
      <c r="G35" s="18" t="s">
        <v>25</v>
      </c>
      <c r="H35" s="19">
        <v>2</v>
      </c>
      <c r="I35" s="19">
        <v>0</v>
      </c>
      <c r="J35" s="19">
        <v>9</v>
      </c>
      <c r="K35" s="19">
        <v>0</v>
      </c>
      <c r="L35" s="20">
        <v>2</v>
      </c>
      <c r="M35" s="21" t="s">
        <v>26</v>
      </c>
      <c r="N35" s="39" t="s">
        <v>27</v>
      </c>
      <c r="O35" s="113"/>
      <c r="P35" s="88"/>
    </row>
    <row r="36" spans="1:16" s="63" customFormat="1" ht="12">
      <c r="A36" s="114">
        <v>3</v>
      </c>
      <c r="B36" s="17" t="s">
        <v>90</v>
      </c>
      <c r="C36" s="17" t="s">
        <v>91</v>
      </c>
      <c r="D36" s="17" t="s">
        <v>92</v>
      </c>
      <c r="E36" s="17"/>
      <c r="F36" s="17" t="s">
        <v>250</v>
      </c>
      <c r="G36" s="18" t="s">
        <v>25</v>
      </c>
      <c r="H36" s="19">
        <v>0</v>
      </c>
      <c r="I36" s="19" t="s">
        <v>47</v>
      </c>
      <c r="J36" s="19">
        <v>0</v>
      </c>
      <c r="K36" s="19">
        <v>9</v>
      </c>
      <c r="L36" s="20">
        <v>0</v>
      </c>
      <c r="M36" s="21" t="s">
        <v>48</v>
      </c>
      <c r="N36" s="39" t="s">
        <v>27</v>
      </c>
      <c r="O36" s="113" t="s">
        <v>93</v>
      </c>
      <c r="P36" s="88"/>
    </row>
    <row r="37" spans="1:16" s="63" customFormat="1" ht="12">
      <c r="A37" s="115"/>
      <c r="B37" s="24"/>
      <c r="C37" s="24"/>
      <c r="D37" s="24"/>
      <c r="E37" s="24"/>
      <c r="F37" s="24"/>
      <c r="G37" s="25"/>
      <c r="H37" s="26">
        <f>SUM(H27:H36)</f>
        <v>6</v>
      </c>
      <c r="I37" s="26">
        <f>SUM(I27:I36)</f>
        <v>10</v>
      </c>
      <c r="J37" s="26">
        <f>SUM(J27:J36)</f>
        <v>27</v>
      </c>
      <c r="K37" s="26">
        <f>SUM(K27:K36)</f>
        <v>39</v>
      </c>
      <c r="L37" s="26">
        <f>SUM(L27:L36)</f>
        <v>20</v>
      </c>
      <c r="M37" s="28"/>
      <c r="N37" s="28"/>
      <c r="O37" s="116"/>
      <c r="P37" s="88"/>
    </row>
    <row r="38" spans="1:16" s="63" customFormat="1" ht="24">
      <c r="A38" s="115"/>
      <c r="B38" s="24"/>
      <c r="C38" s="24"/>
      <c r="D38" s="24"/>
      <c r="E38" s="24"/>
      <c r="F38" s="24"/>
      <c r="G38" s="29" t="s">
        <v>50</v>
      </c>
      <c r="H38" s="141">
        <f>SUM(H37:I37)*14</f>
        <v>224</v>
      </c>
      <c r="I38" s="142"/>
      <c r="J38" s="141">
        <f>SUM(J37:K37)</f>
        <v>66</v>
      </c>
      <c r="K38" s="142"/>
      <c r="L38" s="26"/>
      <c r="M38" s="28"/>
      <c r="N38" s="28"/>
      <c r="O38" s="116"/>
      <c r="P38" s="88"/>
    </row>
    <row r="39" spans="1:16" s="63" customFormat="1" ht="12">
      <c r="A39" s="117">
        <v>4</v>
      </c>
      <c r="B39" s="31" t="s">
        <v>94</v>
      </c>
      <c r="C39" s="31" t="s">
        <v>95</v>
      </c>
      <c r="D39" s="31" t="s">
        <v>96</v>
      </c>
      <c r="E39" s="31" t="s">
        <v>70</v>
      </c>
      <c r="F39" s="31" t="s">
        <v>37</v>
      </c>
      <c r="G39" s="32" t="s">
        <v>25</v>
      </c>
      <c r="H39" s="33">
        <v>2</v>
      </c>
      <c r="I39" s="33">
        <v>0</v>
      </c>
      <c r="J39" s="33">
        <v>9</v>
      </c>
      <c r="K39" s="33">
        <v>0</v>
      </c>
      <c r="L39" s="34">
        <v>2</v>
      </c>
      <c r="M39" s="35" t="s">
        <v>26</v>
      </c>
      <c r="N39" s="35" t="s">
        <v>27</v>
      </c>
      <c r="O39" s="118" t="s">
        <v>97</v>
      </c>
      <c r="P39" s="88"/>
    </row>
    <row r="40" spans="1:16" s="63" customFormat="1" ht="12">
      <c r="A40" s="31">
        <v>4</v>
      </c>
      <c r="B40" s="31" t="s">
        <v>98</v>
      </c>
      <c r="C40" s="31" t="s">
        <v>310</v>
      </c>
      <c r="D40" s="31" t="s">
        <v>99</v>
      </c>
      <c r="E40" s="31" t="s">
        <v>74</v>
      </c>
      <c r="F40" s="31" t="s">
        <v>31</v>
      </c>
      <c r="G40" s="32" t="s">
        <v>25</v>
      </c>
      <c r="H40" s="32">
        <v>0</v>
      </c>
      <c r="I40" s="32">
        <v>2</v>
      </c>
      <c r="J40" s="32">
        <v>0</v>
      </c>
      <c r="K40" s="32">
        <v>5</v>
      </c>
      <c r="L40" s="32">
        <v>3</v>
      </c>
      <c r="M40" s="32" t="s">
        <v>32</v>
      </c>
      <c r="N40" s="32" t="s">
        <v>27</v>
      </c>
      <c r="O40" s="31" t="s">
        <v>100</v>
      </c>
      <c r="P40" s="88"/>
    </row>
    <row r="41" spans="1:16" s="139" customFormat="1" ht="12">
      <c r="A41" s="31">
        <v>4</v>
      </c>
      <c r="B41" s="31" t="s">
        <v>263</v>
      </c>
      <c r="C41" s="31" t="s">
        <v>268</v>
      </c>
      <c r="D41" s="31" t="s">
        <v>269</v>
      </c>
      <c r="E41" s="31" t="s">
        <v>257</v>
      </c>
      <c r="F41" s="31" t="s">
        <v>31</v>
      </c>
      <c r="G41" s="32" t="s">
        <v>25</v>
      </c>
      <c r="H41" s="32">
        <v>0</v>
      </c>
      <c r="I41" s="32">
        <v>2</v>
      </c>
      <c r="J41" s="32">
        <v>0</v>
      </c>
      <c r="K41" s="32">
        <v>5</v>
      </c>
      <c r="L41" s="32">
        <v>3</v>
      </c>
      <c r="M41" s="32" t="s">
        <v>32</v>
      </c>
      <c r="N41" s="32" t="s">
        <v>27</v>
      </c>
      <c r="O41" s="31"/>
      <c r="P41" s="138"/>
    </row>
    <row r="42" spans="1:16" s="139" customFormat="1" ht="12">
      <c r="A42" s="31">
        <v>4</v>
      </c>
      <c r="B42" s="31" t="s">
        <v>277</v>
      </c>
      <c r="C42" s="31" t="s">
        <v>278</v>
      </c>
      <c r="D42" s="31" t="s">
        <v>56</v>
      </c>
      <c r="E42" s="31" t="s">
        <v>275</v>
      </c>
      <c r="F42" s="31" t="s">
        <v>31</v>
      </c>
      <c r="G42" s="32" t="s">
        <v>25</v>
      </c>
      <c r="H42" s="32">
        <v>0</v>
      </c>
      <c r="I42" s="32">
        <v>2</v>
      </c>
      <c r="J42" s="32">
        <v>0</v>
      </c>
      <c r="K42" s="32">
        <v>5</v>
      </c>
      <c r="L42" s="32">
        <v>2</v>
      </c>
      <c r="M42" s="32" t="s">
        <v>32</v>
      </c>
      <c r="N42" s="32" t="s">
        <v>27</v>
      </c>
      <c r="O42" s="31"/>
      <c r="P42" s="138"/>
    </row>
    <row r="43" spans="1:16" s="63" customFormat="1" ht="12">
      <c r="A43" s="31">
        <v>4</v>
      </c>
      <c r="B43" s="31" t="s">
        <v>101</v>
      </c>
      <c r="C43" s="31" t="s">
        <v>102</v>
      </c>
      <c r="D43" s="31" t="s">
        <v>256</v>
      </c>
      <c r="E43" s="31" t="s">
        <v>77</v>
      </c>
      <c r="F43" s="31" t="s">
        <v>79</v>
      </c>
      <c r="G43" s="32" t="s">
        <v>25</v>
      </c>
      <c r="H43" s="32">
        <v>0</v>
      </c>
      <c r="I43" s="32">
        <v>2</v>
      </c>
      <c r="J43" s="32">
        <v>0</v>
      </c>
      <c r="K43" s="32">
        <v>5</v>
      </c>
      <c r="L43" s="32">
        <v>2</v>
      </c>
      <c r="M43" s="32" t="s">
        <v>32</v>
      </c>
      <c r="N43" s="32" t="s">
        <v>27</v>
      </c>
      <c r="O43" s="31"/>
      <c r="P43" s="88"/>
    </row>
    <row r="44" spans="1:16" s="63" customFormat="1" ht="12">
      <c r="A44" s="31">
        <v>4</v>
      </c>
      <c r="B44" s="31" t="s">
        <v>103</v>
      </c>
      <c r="C44" s="31" t="s">
        <v>311</v>
      </c>
      <c r="D44" s="31" t="s">
        <v>104</v>
      </c>
      <c r="E44" s="31" t="s">
        <v>80</v>
      </c>
      <c r="F44" s="31" t="s">
        <v>82</v>
      </c>
      <c r="G44" s="32" t="s">
        <v>25</v>
      </c>
      <c r="H44" s="32">
        <v>0</v>
      </c>
      <c r="I44" s="32">
        <v>1</v>
      </c>
      <c r="J44" s="32">
        <v>0</v>
      </c>
      <c r="K44" s="32">
        <v>5</v>
      </c>
      <c r="L44" s="32">
        <v>2</v>
      </c>
      <c r="M44" s="32" t="s">
        <v>32</v>
      </c>
      <c r="N44" s="32" t="s">
        <v>27</v>
      </c>
      <c r="O44" s="31" t="s">
        <v>105</v>
      </c>
      <c r="P44" s="88"/>
    </row>
    <row r="45" spans="1:16" s="139" customFormat="1" ht="12">
      <c r="A45" s="31">
        <v>4</v>
      </c>
      <c r="B45" s="31" t="s">
        <v>286</v>
      </c>
      <c r="C45" s="31" t="s">
        <v>287</v>
      </c>
      <c r="D45" s="31" t="s">
        <v>288</v>
      </c>
      <c r="E45" s="31" t="s">
        <v>284</v>
      </c>
      <c r="F45" s="31" t="s">
        <v>82</v>
      </c>
      <c r="G45" s="32" t="s">
        <v>25</v>
      </c>
      <c r="H45" s="32">
        <v>0</v>
      </c>
      <c r="I45" s="32">
        <v>1</v>
      </c>
      <c r="J45" s="32">
        <v>0</v>
      </c>
      <c r="K45" s="32">
        <v>5</v>
      </c>
      <c r="L45" s="32">
        <v>2</v>
      </c>
      <c r="M45" s="32" t="s">
        <v>32</v>
      </c>
      <c r="N45" s="32" t="s">
        <v>27</v>
      </c>
      <c r="O45" s="31"/>
      <c r="P45" s="138"/>
    </row>
    <row r="46" spans="1:16" s="63" customFormat="1" ht="12">
      <c r="A46" s="31">
        <v>4</v>
      </c>
      <c r="B46" s="31" t="s">
        <v>106</v>
      </c>
      <c r="C46" s="31" t="s">
        <v>107</v>
      </c>
      <c r="D46" s="31" t="s">
        <v>108</v>
      </c>
      <c r="E46" s="31"/>
      <c r="F46" s="31" t="s">
        <v>37</v>
      </c>
      <c r="G46" s="32" t="s">
        <v>25</v>
      </c>
      <c r="H46" s="32">
        <v>2</v>
      </c>
      <c r="I46" s="32">
        <v>0</v>
      </c>
      <c r="J46" s="32">
        <v>9</v>
      </c>
      <c r="K46" s="32">
        <v>0</v>
      </c>
      <c r="L46" s="32">
        <v>2</v>
      </c>
      <c r="M46" s="32" t="s">
        <v>26</v>
      </c>
      <c r="N46" s="32" t="s">
        <v>27</v>
      </c>
      <c r="O46" s="31"/>
      <c r="P46" s="88"/>
    </row>
    <row r="47" spans="1:16" s="63" customFormat="1" ht="12">
      <c r="A47" s="121">
        <v>4</v>
      </c>
      <c r="B47" s="31" t="s">
        <v>109</v>
      </c>
      <c r="C47" s="31" t="s">
        <v>110</v>
      </c>
      <c r="D47" s="31" t="s">
        <v>111</v>
      </c>
      <c r="E47" s="31" t="s">
        <v>87</v>
      </c>
      <c r="F47" s="31" t="s">
        <v>82</v>
      </c>
      <c r="G47" s="32" t="s">
        <v>25</v>
      </c>
      <c r="H47" s="33">
        <v>2</v>
      </c>
      <c r="I47" s="33">
        <v>0</v>
      </c>
      <c r="J47" s="33">
        <v>9</v>
      </c>
      <c r="K47" s="33">
        <v>0</v>
      </c>
      <c r="L47" s="34">
        <v>2</v>
      </c>
      <c r="M47" s="35" t="s">
        <v>26</v>
      </c>
      <c r="N47" s="35" t="s">
        <v>27</v>
      </c>
      <c r="O47" s="118"/>
      <c r="P47" s="88"/>
    </row>
    <row r="48" spans="1:16" s="63" customFormat="1" ht="12">
      <c r="A48" s="117">
        <v>4</v>
      </c>
      <c r="B48" s="31" t="s">
        <v>112</v>
      </c>
      <c r="C48" s="31" t="s">
        <v>113</v>
      </c>
      <c r="D48" s="31" t="s">
        <v>114</v>
      </c>
      <c r="E48" s="31"/>
      <c r="F48" s="31" t="s">
        <v>250</v>
      </c>
      <c r="G48" s="32" t="s">
        <v>25</v>
      </c>
      <c r="H48" s="33">
        <v>0</v>
      </c>
      <c r="I48" s="33" t="s">
        <v>47</v>
      </c>
      <c r="J48" s="33">
        <v>0</v>
      </c>
      <c r="K48" s="33">
        <v>9</v>
      </c>
      <c r="L48" s="34">
        <v>0</v>
      </c>
      <c r="M48" s="35" t="s">
        <v>48</v>
      </c>
      <c r="N48" s="35" t="s">
        <v>27</v>
      </c>
      <c r="O48" s="118" t="s">
        <v>115</v>
      </c>
      <c r="P48" s="88"/>
    </row>
    <row r="49" spans="1:16" s="63" customFormat="1" ht="12">
      <c r="A49" s="115"/>
      <c r="B49" s="24"/>
      <c r="C49" s="24"/>
      <c r="D49" s="24"/>
      <c r="E49" s="24"/>
      <c r="F49" s="24"/>
      <c r="G49" s="25"/>
      <c r="H49" s="26">
        <f>SUM(H39:H48)</f>
        <v>6</v>
      </c>
      <c r="I49" s="26">
        <f>SUM(I39:I48)</f>
        <v>10</v>
      </c>
      <c r="J49" s="26">
        <f>SUM(J39:J48)</f>
        <v>27</v>
      </c>
      <c r="K49" s="26">
        <f>SUM(K39:K48)</f>
        <v>39</v>
      </c>
      <c r="L49" s="26">
        <f>SUM(L39:L48)</f>
        <v>20</v>
      </c>
      <c r="M49" s="28"/>
      <c r="N49" s="28"/>
      <c r="O49" s="116"/>
      <c r="P49" s="88"/>
    </row>
    <row r="50" spans="1:16" s="63" customFormat="1" ht="24">
      <c r="A50" s="115"/>
      <c r="B50" s="24"/>
      <c r="C50" s="24"/>
      <c r="D50" s="24"/>
      <c r="E50" s="24"/>
      <c r="F50" s="24"/>
      <c r="G50" s="29" t="s">
        <v>50</v>
      </c>
      <c r="H50" s="141">
        <f>SUM(H49:I49)*14</f>
        <v>224</v>
      </c>
      <c r="I50" s="142"/>
      <c r="J50" s="141">
        <f>SUM(J49:K49)</f>
        <v>66</v>
      </c>
      <c r="K50" s="142"/>
      <c r="L50" s="26"/>
      <c r="M50" s="28"/>
      <c r="N50" s="28"/>
      <c r="O50" s="116"/>
      <c r="P50" s="88"/>
    </row>
    <row r="51" spans="1:16" s="63" customFormat="1" ht="12">
      <c r="A51" s="157">
        <v>5</v>
      </c>
      <c r="B51" s="66" t="s">
        <v>116</v>
      </c>
      <c r="C51" s="66" t="s">
        <v>117</v>
      </c>
      <c r="D51" s="66" t="s">
        <v>118</v>
      </c>
      <c r="E51" s="66" t="s">
        <v>94</v>
      </c>
      <c r="F51" s="66" t="s">
        <v>43</v>
      </c>
      <c r="G51" s="158" t="s">
        <v>25</v>
      </c>
      <c r="H51" s="159">
        <v>2</v>
      </c>
      <c r="I51" s="159">
        <v>0</v>
      </c>
      <c r="J51" s="159">
        <v>9</v>
      </c>
      <c r="K51" s="159">
        <v>0</v>
      </c>
      <c r="L51" s="160">
        <v>2</v>
      </c>
      <c r="M51" s="161" t="s">
        <v>26</v>
      </c>
      <c r="N51" s="161" t="s">
        <v>27</v>
      </c>
      <c r="O51" s="162"/>
      <c r="P51" s="88"/>
    </row>
    <row r="52" spans="1:16" s="63" customFormat="1" ht="12">
      <c r="A52" s="157">
        <v>5</v>
      </c>
      <c r="B52" s="66" t="s">
        <v>119</v>
      </c>
      <c r="C52" s="66" t="s">
        <v>312</v>
      </c>
      <c r="D52" s="66" t="s">
        <v>244</v>
      </c>
      <c r="E52" s="66" t="s">
        <v>98</v>
      </c>
      <c r="F52" s="66" t="s">
        <v>249</v>
      </c>
      <c r="G52" s="158" t="s">
        <v>25</v>
      </c>
      <c r="H52" s="159">
        <v>0</v>
      </c>
      <c r="I52" s="159">
        <v>2</v>
      </c>
      <c r="J52" s="159">
        <v>0</v>
      </c>
      <c r="K52" s="159">
        <v>5</v>
      </c>
      <c r="L52" s="160">
        <v>3</v>
      </c>
      <c r="M52" s="161" t="s">
        <v>32</v>
      </c>
      <c r="N52" s="161" t="s">
        <v>27</v>
      </c>
      <c r="O52" s="162"/>
      <c r="P52" s="88"/>
    </row>
    <row r="53" spans="1:16" s="63" customFormat="1" ht="12">
      <c r="A53" s="157">
        <v>5</v>
      </c>
      <c r="B53" s="66" t="s">
        <v>260</v>
      </c>
      <c r="C53" s="66" t="s">
        <v>261</v>
      </c>
      <c r="D53" s="66" t="s">
        <v>262</v>
      </c>
      <c r="E53" s="66" t="s">
        <v>263</v>
      </c>
      <c r="F53" s="66" t="s">
        <v>279</v>
      </c>
      <c r="G53" s="158" t="s">
        <v>25</v>
      </c>
      <c r="H53" s="159">
        <v>0</v>
      </c>
      <c r="I53" s="159">
        <v>2</v>
      </c>
      <c r="J53" s="159">
        <v>0</v>
      </c>
      <c r="K53" s="159">
        <v>5</v>
      </c>
      <c r="L53" s="168">
        <v>3</v>
      </c>
      <c r="M53" s="161" t="s">
        <v>32</v>
      </c>
      <c r="N53" s="161" t="s">
        <v>27</v>
      </c>
      <c r="O53" s="162"/>
      <c r="P53" s="88"/>
    </row>
    <row r="54" spans="1:16" s="139" customFormat="1" ht="12">
      <c r="A54" s="157">
        <v>5</v>
      </c>
      <c r="B54" s="66" t="s">
        <v>281</v>
      </c>
      <c r="C54" s="66" t="s">
        <v>280</v>
      </c>
      <c r="D54" s="66" t="s">
        <v>75</v>
      </c>
      <c r="E54" s="66" t="s">
        <v>277</v>
      </c>
      <c r="F54" s="66" t="s">
        <v>31</v>
      </c>
      <c r="G54" s="158" t="s">
        <v>25</v>
      </c>
      <c r="H54" s="159">
        <v>0</v>
      </c>
      <c r="I54" s="159">
        <v>2</v>
      </c>
      <c r="J54" s="159">
        <v>0</v>
      </c>
      <c r="K54" s="159">
        <v>5</v>
      </c>
      <c r="L54" s="160">
        <v>2</v>
      </c>
      <c r="M54" s="161" t="s">
        <v>32</v>
      </c>
      <c r="N54" s="161" t="s">
        <v>27</v>
      </c>
      <c r="O54" s="162"/>
      <c r="P54" s="138"/>
    </row>
    <row r="55" spans="1:16" s="63" customFormat="1" ht="12">
      <c r="A55" s="157">
        <v>5</v>
      </c>
      <c r="B55" s="66" t="s">
        <v>120</v>
      </c>
      <c r="C55" s="66" t="s">
        <v>121</v>
      </c>
      <c r="D55" s="66" t="s">
        <v>259</v>
      </c>
      <c r="E55" s="66" t="s">
        <v>101</v>
      </c>
      <c r="F55" s="66" t="s">
        <v>79</v>
      </c>
      <c r="G55" s="158" t="s">
        <v>25</v>
      </c>
      <c r="H55" s="159">
        <v>0</v>
      </c>
      <c r="I55" s="159">
        <v>2</v>
      </c>
      <c r="J55" s="159">
        <v>0</v>
      </c>
      <c r="K55" s="159">
        <v>5</v>
      </c>
      <c r="L55" s="160">
        <v>2</v>
      </c>
      <c r="M55" s="161" t="s">
        <v>32</v>
      </c>
      <c r="N55" s="161" t="s">
        <v>27</v>
      </c>
      <c r="O55" s="162"/>
      <c r="P55" s="88"/>
    </row>
    <row r="56" spans="1:16" s="63" customFormat="1" ht="12">
      <c r="A56" s="157">
        <v>5</v>
      </c>
      <c r="B56" s="66" t="s">
        <v>122</v>
      </c>
      <c r="C56" s="66" t="s">
        <v>313</v>
      </c>
      <c r="D56" s="66" t="s">
        <v>123</v>
      </c>
      <c r="E56" s="66" t="s">
        <v>103</v>
      </c>
      <c r="F56" s="66" t="s">
        <v>82</v>
      </c>
      <c r="G56" s="158" t="s">
        <v>25</v>
      </c>
      <c r="H56" s="159">
        <v>0</v>
      </c>
      <c r="I56" s="159">
        <v>1</v>
      </c>
      <c r="J56" s="159">
        <v>0</v>
      </c>
      <c r="K56" s="159">
        <v>5</v>
      </c>
      <c r="L56" s="160">
        <v>2</v>
      </c>
      <c r="M56" s="161" t="s">
        <v>32</v>
      </c>
      <c r="N56" s="161" t="s">
        <v>27</v>
      </c>
      <c r="O56" s="162"/>
      <c r="P56" s="88"/>
    </row>
    <row r="57" spans="1:16" s="139" customFormat="1" ht="12">
      <c r="A57" s="157">
        <v>5</v>
      </c>
      <c r="B57" s="66" t="s">
        <v>291</v>
      </c>
      <c r="C57" s="66" t="s">
        <v>289</v>
      </c>
      <c r="D57" s="66" t="s">
        <v>290</v>
      </c>
      <c r="E57" s="66" t="s">
        <v>286</v>
      </c>
      <c r="F57" s="66" t="s">
        <v>82</v>
      </c>
      <c r="G57" s="158" t="s">
        <v>25</v>
      </c>
      <c r="H57" s="159">
        <v>0</v>
      </c>
      <c r="I57" s="159">
        <v>1</v>
      </c>
      <c r="J57" s="159">
        <v>0</v>
      </c>
      <c r="K57" s="159">
        <v>5</v>
      </c>
      <c r="L57" s="160">
        <v>2</v>
      </c>
      <c r="M57" s="161" t="s">
        <v>32</v>
      </c>
      <c r="N57" s="161" t="s">
        <v>27</v>
      </c>
      <c r="O57" s="162"/>
      <c r="P57" s="138"/>
    </row>
    <row r="58" spans="1:16" s="63" customFormat="1" ht="12">
      <c r="A58" s="157">
        <v>5</v>
      </c>
      <c r="B58" s="66" t="s">
        <v>124</v>
      </c>
      <c r="C58" s="66" t="s">
        <v>125</v>
      </c>
      <c r="D58" s="66" t="s">
        <v>126</v>
      </c>
      <c r="E58" s="66"/>
      <c r="F58" s="66" t="s">
        <v>82</v>
      </c>
      <c r="G58" s="158" t="s">
        <v>25</v>
      </c>
      <c r="H58" s="159">
        <v>0</v>
      </c>
      <c r="I58" s="159">
        <v>2</v>
      </c>
      <c r="J58" s="159">
        <v>0</v>
      </c>
      <c r="K58" s="159">
        <v>9</v>
      </c>
      <c r="L58" s="160">
        <v>2</v>
      </c>
      <c r="M58" s="161" t="s">
        <v>32</v>
      </c>
      <c r="N58" s="161" t="s">
        <v>27</v>
      </c>
      <c r="O58" s="162" t="s">
        <v>127</v>
      </c>
      <c r="P58" s="88"/>
    </row>
    <row r="59" spans="1:16" s="63" customFormat="1" ht="12">
      <c r="A59" s="163">
        <v>5</v>
      </c>
      <c r="B59" s="66" t="s">
        <v>128</v>
      </c>
      <c r="C59" s="66" t="s">
        <v>129</v>
      </c>
      <c r="D59" s="66" t="s">
        <v>130</v>
      </c>
      <c r="E59" s="66"/>
      <c r="F59" s="66" t="s">
        <v>43</v>
      </c>
      <c r="G59" s="158" t="s">
        <v>25</v>
      </c>
      <c r="H59" s="159">
        <v>2</v>
      </c>
      <c r="I59" s="159">
        <v>0</v>
      </c>
      <c r="J59" s="159">
        <v>9</v>
      </c>
      <c r="K59" s="159">
        <v>0</v>
      </c>
      <c r="L59" s="160">
        <v>2</v>
      </c>
      <c r="M59" s="161" t="s">
        <v>26</v>
      </c>
      <c r="N59" s="161" t="s">
        <v>27</v>
      </c>
      <c r="O59" s="162"/>
      <c r="P59" s="88"/>
    </row>
    <row r="60" spans="1:16" s="63" customFormat="1" ht="12">
      <c r="A60" s="112">
        <v>5</v>
      </c>
      <c r="B60" s="17" t="s">
        <v>131</v>
      </c>
      <c r="C60" s="17" t="s">
        <v>132</v>
      </c>
      <c r="D60" s="17" t="s">
        <v>133</v>
      </c>
      <c r="E60" s="17"/>
      <c r="F60" s="17" t="s">
        <v>250</v>
      </c>
      <c r="G60" s="18" t="s">
        <v>25</v>
      </c>
      <c r="H60" s="19">
        <v>0</v>
      </c>
      <c r="I60" s="19" t="s">
        <v>47</v>
      </c>
      <c r="J60" s="19">
        <v>0</v>
      </c>
      <c r="K60" s="19">
        <v>9</v>
      </c>
      <c r="L60" s="20">
        <v>0</v>
      </c>
      <c r="M60" s="21" t="s">
        <v>48</v>
      </c>
      <c r="N60" s="21" t="s">
        <v>27</v>
      </c>
      <c r="O60" s="113" t="s">
        <v>134</v>
      </c>
      <c r="P60" s="88"/>
    </row>
    <row r="61" spans="1:16" s="63" customFormat="1" ht="12">
      <c r="A61" s="115"/>
      <c r="B61" s="24"/>
      <c r="C61" s="24"/>
      <c r="D61" s="24"/>
      <c r="E61" s="24"/>
      <c r="F61" s="24"/>
      <c r="G61" s="25"/>
      <c r="H61" s="26">
        <f>SUM(H51:H60)</f>
        <v>4</v>
      </c>
      <c r="I61" s="26">
        <f>SUM(I51:I60)</f>
        <v>12</v>
      </c>
      <c r="J61" s="26">
        <f>SUM(J51:J60)</f>
        <v>18</v>
      </c>
      <c r="K61" s="26">
        <f>SUM(K51:K60)</f>
        <v>48</v>
      </c>
      <c r="L61" s="26">
        <f>SUM(L51:L60)</f>
        <v>20</v>
      </c>
      <c r="M61" s="28"/>
      <c r="N61" s="28"/>
      <c r="O61" s="116"/>
      <c r="P61" s="88"/>
    </row>
    <row r="62" spans="1:16" s="63" customFormat="1" ht="24">
      <c r="A62" s="115"/>
      <c r="B62" s="24"/>
      <c r="C62" s="24"/>
      <c r="D62" s="24"/>
      <c r="E62" s="24"/>
      <c r="F62" s="24"/>
      <c r="G62" s="29" t="s">
        <v>50</v>
      </c>
      <c r="H62" s="141">
        <f>SUM(H61:I61)*14</f>
        <v>224</v>
      </c>
      <c r="I62" s="142"/>
      <c r="J62" s="141">
        <f>SUM(J61:K61)</f>
        <v>66</v>
      </c>
      <c r="K62" s="142"/>
      <c r="L62" s="26"/>
      <c r="M62" s="28"/>
      <c r="N62" s="28"/>
      <c r="O62" s="116"/>
      <c r="P62" s="88"/>
    </row>
    <row r="63" spans="1:16" s="63" customFormat="1" ht="12">
      <c r="A63" s="31">
        <v>6</v>
      </c>
      <c r="B63" s="31" t="s">
        <v>135</v>
      </c>
      <c r="C63" s="31" t="s">
        <v>136</v>
      </c>
      <c r="D63" s="31" t="s">
        <v>137</v>
      </c>
      <c r="E63" s="31" t="s">
        <v>116</v>
      </c>
      <c r="F63" s="31" t="s">
        <v>43</v>
      </c>
      <c r="G63" s="32" t="s">
        <v>25</v>
      </c>
      <c r="H63" s="32">
        <v>2</v>
      </c>
      <c r="I63" s="32">
        <v>0</v>
      </c>
      <c r="J63" s="32">
        <v>9</v>
      </c>
      <c r="K63" s="32">
        <v>0</v>
      </c>
      <c r="L63" s="32">
        <v>2</v>
      </c>
      <c r="M63" s="32" t="s">
        <v>26</v>
      </c>
      <c r="N63" s="32" t="s">
        <v>27</v>
      </c>
      <c r="O63" s="31"/>
      <c r="P63" s="88"/>
    </row>
    <row r="64" spans="1:16" s="63" customFormat="1" ht="12">
      <c r="A64" s="31">
        <v>6</v>
      </c>
      <c r="B64" s="31" t="s">
        <v>138</v>
      </c>
      <c r="C64" s="31" t="s">
        <v>314</v>
      </c>
      <c r="D64" s="31" t="s">
        <v>139</v>
      </c>
      <c r="E64" s="31" t="s">
        <v>119</v>
      </c>
      <c r="F64" s="31" t="s">
        <v>249</v>
      </c>
      <c r="G64" s="32" t="s">
        <v>25</v>
      </c>
      <c r="H64" s="32">
        <v>0</v>
      </c>
      <c r="I64" s="32">
        <v>2</v>
      </c>
      <c r="J64" s="32">
        <v>0</v>
      </c>
      <c r="K64" s="32">
        <v>5</v>
      </c>
      <c r="L64" s="32">
        <v>3</v>
      </c>
      <c r="M64" s="32" t="s">
        <v>32</v>
      </c>
      <c r="N64" s="32" t="s">
        <v>27</v>
      </c>
      <c r="O64" s="31"/>
      <c r="P64" s="88"/>
    </row>
    <row r="65" spans="1:16" s="139" customFormat="1" ht="12">
      <c r="A65" s="31">
        <v>6</v>
      </c>
      <c r="B65" s="31" t="s">
        <v>267</v>
      </c>
      <c r="C65" s="31" t="s">
        <v>270</v>
      </c>
      <c r="D65" s="31" t="s">
        <v>271</v>
      </c>
      <c r="E65" s="31" t="s">
        <v>260</v>
      </c>
      <c r="F65" s="31" t="s">
        <v>249</v>
      </c>
      <c r="G65" s="32" t="s">
        <v>25</v>
      </c>
      <c r="H65" s="32">
        <v>0</v>
      </c>
      <c r="I65" s="32">
        <v>2</v>
      </c>
      <c r="J65" s="32">
        <v>0</v>
      </c>
      <c r="K65" s="32">
        <v>5</v>
      </c>
      <c r="L65" s="32">
        <v>3</v>
      </c>
      <c r="M65" s="32" t="s">
        <v>32</v>
      </c>
      <c r="N65" s="32" t="s">
        <v>27</v>
      </c>
      <c r="O65" s="31"/>
      <c r="P65" s="138"/>
    </row>
    <row r="66" spans="1:16" s="139" customFormat="1" ht="12">
      <c r="A66" s="31">
        <v>6</v>
      </c>
      <c r="B66" s="31" t="s">
        <v>282</v>
      </c>
      <c r="C66" s="31" t="s">
        <v>283</v>
      </c>
      <c r="D66" s="31" t="s">
        <v>99</v>
      </c>
      <c r="E66" s="31" t="s">
        <v>281</v>
      </c>
      <c r="F66" s="31" t="s">
        <v>31</v>
      </c>
      <c r="G66" s="32" t="s">
        <v>25</v>
      </c>
      <c r="H66" s="32">
        <v>0</v>
      </c>
      <c r="I66" s="32">
        <v>2</v>
      </c>
      <c r="J66" s="32">
        <v>0</v>
      </c>
      <c r="K66" s="32">
        <v>5</v>
      </c>
      <c r="L66" s="32">
        <v>2</v>
      </c>
      <c r="M66" s="32" t="s">
        <v>26</v>
      </c>
      <c r="N66" s="32" t="s">
        <v>27</v>
      </c>
      <c r="O66" s="31"/>
      <c r="P66" s="138"/>
    </row>
    <row r="67" spans="1:16" s="63" customFormat="1" ht="12">
      <c r="A67" s="31">
        <v>6</v>
      </c>
      <c r="B67" s="31" t="s">
        <v>140</v>
      </c>
      <c r="C67" s="31" t="s">
        <v>141</v>
      </c>
      <c r="D67" s="31" t="s">
        <v>269</v>
      </c>
      <c r="E67" s="31" t="s">
        <v>120</v>
      </c>
      <c r="F67" s="31" t="s">
        <v>79</v>
      </c>
      <c r="G67" s="32" t="s">
        <v>25</v>
      </c>
      <c r="H67" s="32">
        <v>0</v>
      </c>
      <c r="I67" s="32">
        <v>2</v>
      </c>
      <c r="J67" s="32">
        <v>0</v>
      </c>
      <c r="K67" s="32">
        <v>5</v>
      </c>
      <c r="L67" s="32">
        <v>2</v>
      </c>
      <c r="M67" s="32" t="s">
        <v>26</v>
      </c>
      <c r="N67" s="32" t="s">
        <v>27</v>
      </c>
      <c r="O67" s="31"/>
      <c r="P67" s="88"/>
    </row>
    <row r="68" spans="1:16" s="63" customFormat="1" ht="12">
      <c r="A68" s="31">
        <v>6</v>
      </c>
      <c r="B68" s="31" t="s">
        <v>142</v>
      </c>
      <c r="C68" s="31" t="s">
        <v>315</v>
      </c>
      <c r="D68" s="31" t="s">
        <v>143</v>
      </c>
      <c r="E68" s="31" t="s">
        <v>122</v>
      </c>
      <c r="F68" s="31" t="s">
        <v>82</v>
      </c>
      <c r="G68" s="32" t="s">
        <v>25</v>
      </c>
      <c r="H68" s="32">
        <v>0</v>
      </c>
      <c r="I68" s="32">
        <v>1</v>
      </c>
      <c r="J68" s="32">
        <v>0</v>
      </c>
      <c r="K68" s="32">
        <v>5</v>
      </c>
      <c r="L68" s="32">
        <v>2</v>
      </c>
      <c r="M68" s="32" t="s">
        <v>32</v>
      </c>
      <c r="N68" s="32" t="s">
        <v>27</v>
      </c>
      <c r="O68" s="31"/>
      <c r="P68" s="88"/>
    </row>
    <row r="69" spans="1:16" s="139" customFormat="1" ht="12">
      <c r="A69" s="31">
        <v>6</v>
      </c>
      <c r="B69" s="31" t="s">
        <v>292</v>
      </c>
      <c r="C69" s="31" t="s">
        <v>293</v>
      </c>
      <c r="D69" s="31" t="s">
        <v>294</v>
      </c>
      <c r="E69" s="31" t="s">
        <v>291</v>
      </c>
      <c r="F69" s="31" t="s">
        <v>82</v>
      </c>
      <c r="G69" s="32" t="s">
        <v>25</v>
      </c>
      <c r="H69" s="32">
        <v>0</v>
      </c>
      <c r="I69" s="32">
        <v>1</v>
      </c>
      <c r="J69" s="32">
        <v>0</v>
      </c>
      <c r="K69" s="32">
        <v>5</v>
      </c>
      <c r="L69" s="32">
        <v>2</v>
      </c>
      <c r="M69" s="32" t="s">
        <v>32</v>
      </c>
      <c r="N69" s="32" t="s">
        <v>27</v>
      </c>
      <c r="O69" s="31"/>
      <c r="P69" s="138"/>
    </row>
    <row r="70" spans="1:16" s="63" customFormat="1" ht="12">
      <c r="A70" s="31">
        <v>6</v>
      </c>
      <c r="B70" s="31" t="s">
        <v>144</v>
      </c>
      <c r="C70" s="31" t="s">
        <v>145</v>
      </c>
      <c r="D70" s="31" t="s">
        <v>146</v>
      </c>
      <c r="E70" s="31" t="s">
        <v>124</v>
      </c>
      <c r="F70" s="31" t="s">
        <v>82</v>
      </c>
      <c r="G70" s="32" t="s">
        <v>25</v>
      </c>
      <c r="H70" s="32">
        <v>0</v>
      </c>
      <c r="I70" s="32">
        <v>2</v>
      </c>
      <c r="J70" s="32">
        <v>0</v>
      </c>
      <c r="K70" s="32">
        <v>9</v>
      </c>
      <c r="L70" s="32">
        <v>2</v>
      </c>
      <c r="M70" s="32" t="s">
        <v>32</v>
      </c>
      <c r="N70" s="32" t="s">
        <v>27</v>
      </c>
      <c r="O70" s="31"/>
      <c r="P70" s="88"/>
    </row>
    <row r="71" spans="1:16" s="63" customFormat="1" ht="12">
      <c r="A71" s="31">
        <v>6</v>
      </c>
      <c r="B71" s="31" t="s">
        <v>147</v>
      </c>
      <c r="C71" s="31" t="s">
        <v>148</v>
      </c>
      <c r="D71" s="31" t="s">
        <v>149</v>
      </c>
      <c r="E71" s="31"/>
      <c r="F71" s="31" t="s">
        <v>37</v>
      </c>
      <c r="G71" s="32" t="s">
        <v>25</v>
      </c>
      <c r="H71" s="32">
        <v>0</v>
      </c>
      <c r="I71" s="32">
        <v>2</v>
      </c>
      <c r="J71" s="32">
        <v>0</v>
      </c>
      <c r="K71" s="32">
        <v>9</v>
      </c>
      <c r="L71" s="32">
        <v>2</v>
      </c>
      <c r="M71" s="32" t="s">
        <v>32</v>
      </c>
      <c r="N71" s="32" t="s">
        <v>27</v>
      </c>
      <c r="O71" s="31"/>
      <c r="P71" s="88"/>
    </row>
    <row r="72" spans="1:16" s="63" customFormat="1" ht="12">
      <c r="A72" s="117">
        <v>6</v>
      </c>
      <c r="B72" s="31" t="s">
        <v>150</v>
      </c>
      <c r="C72" s="31" t="s">
        <v>151</v>
      </c>
      <c r="D72" s="31" t="s">
        <v>152</v>
      </c>
      <c r="E72" s="31"/>
      <c r="F72" s="31" t="s">
        <v>250</v>
      </c>
      <c r="G72" s="32" t="s">
        <v>25</v>
      </c>
      <c r="H72" s="33">
        <v>0</v>
      </c>
      <c r="I72" s="33" t="s">
        <v>47</v>
      </c>
      <c r="J72" s="33">
        <v>0</v>
      </c>
      <c r="K72" s="33">
        <v>9</v>
      </c>
      <c r="L72" s="34">
        <v>0</v>
      </c>
      <c r="M72" s="35" t="s">
        <v>48</v>
      </c>
      <c r="N72" s="35" t="s">
        <v>27</v>
      </c>
      <c r="O72" s="118"/>
      <c r="P72" s="88"/>
    </row>
    <row r="73" spans="1:16" s="63" customFormat="1" ht="12">
      <c r="A73" s="115"/>
      <c r="B73" s="24"/>
      <c r="C73" s="24"/>
      <c r="D73" s="24"/>
      <c r="E73" s="24"/>
      <c r="F73" s="24"/>
      <c r="G73" s="25"/>
      <c r="H73" s="26">
        <f>SUM(H63:H72)</f>
        <v>2</v>
      </c>
      <c r="I73" s="26">
        <f>SUM(I63:I72)</f>
        <v>14</v>
      </c>
      <c r="J73" s="26">
        <f>SUM(J63:J72)</f>
        <v>9</v>
      </c>
      <c r="K73" s="26">
        <f>SUM(K63:K72)</f>
        <v>57</v>
      </c>
      <c r="L73" s="26">
        <f>SUM(L63:L72)</f>
        <v>20</v>
      </c>
      <c r="M73" s="28"/>
      <c r="N73" s="28"/>
      <c r="O73" s="116"/>
      <c r="P73" s="88"/>
    </row>
    <row r="74" spans="1:16" s="63" customFormat="1" ht="24">
      <c r="A74" s="115"/>
      <c r="B74" s="24"/>
      <c r="C74" s="24"/>
      <c r="D74" s="24"/>
      <c r="E74" s="24"/>
      <c r="F74" s="24"/>
      <c r="G74" s="29" t="s">
        <v>50</v>
      </c>
      <c r="H74" s="141">
        <f>SUM(H73:I73)*14</f>
        <v>224</v>
      </c>
      <c r="I74" s="142"/>
      <c r="J74" s="141">
        <f>SUM(J73:K73)</f>
        <v>66</v>
      </c>
      <c r="K74" s="142"/>
      <c r="L74" s="26"/>
      <c r="M74" s="28"/>
      <c r="N74" s="28"/>
      <c r="O74" s="116"/>
      <c r="P74" s="88"/>
    </row>
    <row r="75" spans="1:16" s="63" customFormat="1" ht="12">
      <c r="A75" s="122">
        <v>7</v>
      </c>
      <c r="B75" s="40"/>
      <c r="C75" s="40" t="s">
        <v>243</v>
      </c>
      <c r="D75" s="40"/>
      <c r="E75" s="40"/>
      <c r="F75" s="40"/>
      <c r="G75" s="39"/>
      <c r="H75" s="41">
        <v>2</v>
      </c>
      <c r="I75" s="41">
        <v>0</v>
      </c>
      <c r="J75" s="41">
        <v>9</v>
      </c>
      <c r="K75" s="41">
        <v>0</v>
      </c>
      <c r="L75" s="42">
        <v>2</v>
      </c>
      <c r="M75" s="39" t="s">
        <v>26</v>
      </c>
      <c r="N75" s="39" t="s">
        <v>194</v>
      </c>
      <c r="O75" s="123"/>
      <c r="P75" s="88"/>
    </row>
    <row r="76" spans="1:16" s="63" customFormat="1" ht="12">
      <c r="A76" s="122"/>
      <c r="B76" s="40"/>
      <c r="C76" s="40"/>
      <c r="D76" s="40"/>
      <c r="E76" s="40"/>
      <c r="F76" s="40"/>
      <c r="G76" s="39"/>
      <c r="H76" s="41"/>
      <c r="I76" s="41"/>
      <c r="J76" s="41"/>
      <c r="K76" s="41"/>
      <c r="L76" s="42"/>
      <c r="M76" s="39"/>
      <c r="N76" s="39"/>
      <c r="O76" s="123"/>
      <c r="P76" s="88"/>
    </row>
    <row r="77" spans="1:16" s="63" customFormat="1" ht="12">
      <c r="A77" s="157">
        <v>7</v>
      </c>
      <c r="B77" s="66" t="s">
        <v>153</v>
      </c>
      <c r="C77" s="66" t="s">
        <v>316</v>
      </c>
      <c r="D77" s="66" t="s">
        <v>154</v>
      </c>
      <c r="E77" s="66" t="s">
        <v>138</v>
      </c>
      <c r="F77" s="66" t="s">
        <v>249</v>
      </c>
      <c r="G77" s="158" t="s">
        <v>25</v>
      </c>
      <c r="H77" s="159">
        <v>0</v>
      </c>
      <c r="I77" s="159">
        <v>2</v>
      </c>
      <c r="J77" s="159">
        <v>0</v>
      </c>
      <c r="K77" s="159">
        <v>5</v>
      </c>
      <c r="L77" s="160">
        <v>3</v>
      </c>
      <c r="M77" s="161" t="s">
        <v>26</v>
      </c>
      <c r="N77" s="161" t="s">
        <v>27</v>
      </c>
      <c r="O77" s="113"/>
      <c r="P77" s="88"/>
    </row>
    <row r="78" spans="1:16" s="63" customFormat="1" ht="12">
      <c r="A78" s="157">
        <v>7</v>
      </c>
      <c r="B78" s="66" t="s">
        <v>264</v>
      </c>
      <c r="C78" s="66" t="s">
        <v>265</v>
      </c>
      <c r="D78" s="66" t="s">
        <v>266</v>
      </c>
      <c r="E78" s="66" t="s">
        <v>267</v>
      </c>
      <c r="F78" s="66" t="s">
        <v>249</v>
      </c>
      <c r="G78" s="158" t="s">
        <v>25</v>
      </c>
      <c r="H78" s="159">
        <v>0</v>
      </c>
      <c r="I78" s="159">
        <v>2</v>
      </c>
      <c r="J78" s="159">
        <v>0</v>
      </c>
      <c r="K78" s="159">
        <v>5</v>
      </c>
      <c r="L78" s="168">
        <v>3</v>
      </c>
      <c r="M78" s="161" t="s">
        <v>26</v>
      </c>
      <c r="N78" s="161" t="s">
        <v>27</v>
      </c>
      <c r="O78" s="140"/>
      <c r="P78" s="88"/>
    </row>
    <row r="79" spans="1:16" s="63" customFormat="1" ht="12">
      <c r="A79" s="157">
        <v>7</v>
      </c>
      <c r="B79" s="66" t="s">
        <v>155</v>
      </c>
      <c r="C79" s="66" t="s">
        <v>317</v>
      </c>
      <c r="D79" s="66" t="s">
        <v>156</v>
      </c>
      <c r="E79" s="66" t="s">
        <v>142</v>
      </c>
      <c r="F79" s="66" t="s">
        <v>82</v>
      </c>
      <c r="G79" s="158" t="s">
        <v>25</v>
      </c>
      <c r="H79" s="159">
        <v>0</v>
      </c>
      <c r="I79" s="159">
        <v>1</v>
      </c>
      <c r="J79" s="159">
        <v>0</v>
      </c>
      <c r="K79" s="159">
        <v>5</v>
      </c>
      <c r="L79" s="160">
        <v>2</v>
      </c>
      <c r="M79" s="161" t="s">
        <v>26</v>
      </c>
      <c r="N79" s="161" t="s">
        <v>27</v>
      </c>
      <c r="O79" s="113"/>
      <c r="P79" s="88"/>
    </row>
    <row r="80" spans="1:16" s="139" customFormat="1" ht="12">
      <c r="A80" s="157">
        <v>7</v>
      </c>
      <c r="B80" s="66" t="s">
        <v>295</v>
      </c>
      <c r="C80" s="66" t="s">
        <v>296</v>
      </c>
      <c r="D80" s="66" t="s">
        <v>297</v>
      </c>
      <c r="E80" s="66" t="s">
        <v>292</v>
      </c>
      <c r="F80" s="66" t="s">
        <v>82</v>
      </c>
      <c r="G80" s="158" t="s">
        <v>25</v>
      </c>
      <c r="H80" s="159">
        <v>0</v>
      </c>
      <c r="I80" s="159">
        <v>1</v>
      </c>
      <c r="J80" s="159">
        <v>0</v>
      </c>
      <c r="K80" s="159">
        <v>5</v>
      </c>
      <c r="L80" s="160">
        <v>2</v>
      </c>
      <c r="M80" s="161" t="s">
        <v>26</v>
      </c>
      <c r="N80" s="161" t="s">
        <v>27</v>
      </c>
      <c r="O80" s="140"/>
      <c r="P80" s="138"/>
    </row>
    <row r="81" spans="1:16" s="139" customFormat="1" ht="12">
      <c r="A81" s="157">
        <v>7</v>
      </c>
      <c r="B81" s="66" t="s">
        <v>302</v>
      </c>
      <c r="C81" s="66" t="s">
        <v>301</v>
      </c>
      <c r="D81" s="66" t="s">
        <v>81</v>
      </c>
      <c r="E81" s="66"/>
      <c r="F81" s="66" t="s">
        <v>82</v>
      </c>
      <c r="G81" s="158" t="s">
        <v>25</v>
      </c>
      <c r="H81" s="159">
        <v>0</v>
      </c>
      <c r="I81" s="159">
        <v>1</v>
      </c>
      <c r="J81" s="159">
        <v>0</v>
      </c>
      <c r="K81" s="159">
        <v>5</v>
      </c>
      <c r="L81" s="160">
        <v>2</v>
      </c>
      <c r="M81" s="161" t="s">
        <v>32</v>
      </c>
      <c r="N81" s="161" t="s">
        <v>27</v>
      </c>
      <c r="O81" s="140"/>
      <c r="P81" s="138"/>
    </row>
    <row r="82" spans="1:16" s="63" customFormat="1" ht="12">
      <c r="A82" s="157">
        <v>7</v>
      </c>
      <c r="B82" s="66" t="s">
        <v>157</v>
      </c>
      <c r="C82" s="66" t="s">
        <v>158</v>
      </c>
      <c r="D82" s="66" t="s">
        <v>159</v>
      </c>
      <c r="E82" s="66"/>
      <c r="F82" s="66" t="s">
        <v>79</v>
      </c>
      <c r="G82" s="158" t="s">
        <v>25</v>
      </c>
      <c r="H82" s="159">
        <v>0</v>
      </c>
      <c r="I82" s="159">
        <v>1</v>
      </c>
      <c r="J82" s="159">
        <v>0</v>
      </c>
      <c r="K82" s="159">
        <v>5</v>
      </c>
      <c r="L82" s="160">
        <v>2</v>
      </c>
      <c r="M82" s="161" t="s">
        <v>32</v>
      </c>
      <c r="N82" s="161" t="s">
        <v>27</v>
      </c>
      <c r="O82" s="113"/>
      <c r="P82" s="88"/>
    </row>
    <row r="83" spans="1:16" s="63" customFormat="1" ht="12">
      <c r="A83" s="157">
        <v>7</v>
      </c>
      <c r="B83" s="66" t="s">
        <v>160</v>
      </c>
      <c r="C83" s="66" t="s">
        <v>161</v>
      </c>
      <c r="D83" s="66" t="s">
        <v>162</v>
      </c>
      <c r="E83" s="66" t="s">
        <v>63</v>
      </c>
      <c r="F83" s="66" t="s">
        <v>43</v>
      </c>
      <c r="G83" s="158" t="s">
        <v>25</v>
      </c>
      <c r="H83" s="159">
        <v>1</v>
      </c>
      <c r="I83" s="159">
        <v>1</v>
      </c>
      <c r="J83" s="159">
        <v>5</v>
      </c>
      <c r="K83" s="159">
        <v>5</v>
      </c>
      <c r="L83" s="160">
        <v>2</v>
      </c>
      <c r="M83" s="161" t="s">
        <v>32</v>
      </c>
      <c r="N83" s="161" t="s">
        <v>27</v>
      </c>
      <c r="O83" s="113"/>
      <c r="P83" s="88"/>
    </row>
    <row r="84" spans="1:16" s="63" customFormat="1" ht="12">
      <c r="A84" s="157">
        <v>7</v>
      </c>
      <c r="B84" s="66" t="s">
        <v>163</v>
      </c>
      <c r="C84" s="66" t="s">
        <v>164</v>
      </c>
      <c r="D84" s="66" t="s">
        <v>165</v>
      </c>
      <c r="E84" s="66"/>
      <c r="F84" s="66" t="s">
        <v>250</v>
      </c>
      <c r="G84" s="158" t="s">
        <v>25</v>
      </c>
      <c r="H84" s="159">
        <v>0</v>
      </c>
      <c r="I84" s="159" t="s">
        <v>47</v>
      </c>
      <c r="J84" s="159">
        <v>0</v>
      </c>
      <c r="K84" s="159">
        <v>9</v>
      </c>
      <c r="L84" s="160">
        <v>0</v>
      </c>
      <c r="M84" s="161" t="s">
        <v>48</v>
      </c>
      <c r="N84" s="161" t="s">
        <v>27</v>
      </c>
      <c r="O84" s="113"/>
      <c r="P84" s="88"/>
    </row>
    <row r="85" spans="1:16" s="63" customFormat="1" ht="12">
      <c r="A85" s="124"/>
      <c r="B85" s="43"/>
      <c r="C85" s="43"/>
      <c r="D85" s="43"/>
      <c r="E85" s="43"/>
      <c r="F85" s="43"/>
      <c r="G85" s="44"/>
      <c r="H85" s="45">
        <f>SUM(H75:H84)</f>
        <v>3</v>
      </c>
      <c r="I85" s="45">
        <f>SUM(I75:I84)</f>
        <v>9</v>
      </c>
      <c r="J85" s="26">
        <f>SUM(J75:J84)</f>
        <v>14</v>
      </c>
      <c r="K85" s="26">
        <f>SUM(K75:K84)</f>
        <v>44</v>
      </c>
      <c r="L85" s="45">
        <f>SUM(L75:L84)</f>
        <v>18</v>
      </c>
      <c r="M85" s="46"/>
      <c r="N85" s="46"/>
      <c r="O85" s="125"/>
      <c r="P85" s="88"/>
    </row>
    <row r="86" spans="1:16" s="63" customFormat="1" ht="24">
      <c r="A86" s="124"/>
      <c r="B86" s="43"/>
      <c r="C86" s="43"/>
      <c r="D86" s="43"/>
      <c r="E86" s="43"/>
      <c r="F86" s="43"/>
      <c r="G86" s="29" t="s">
        <v>50</v>
      </c>
      <c r="H86" s="155">
        <f>SUM(H85:I85)*14</f>
        <v>168</v>
      </c>
      <c r="I86" s="155"/>
      <c r="J86" s="141">
        <f>SUM(J85:K85)</f>
        <v>58</v>
      </c>
      <c r="K86" s="142"/>
      <c r="L86" s="45"/>
      <c r="M86" s="46"/>
      <c r="N86" s="46"/>
      <c r="O86" s="125"/>
      <c r="P86" s="88"/>
    </row>
    <row r="87" spans="1:16" s="63" customFormat="1" ht="12">
      <c r="A87" s="126">
        <v>8</v>
      </c>
      <c r="B87" s="31"/>
      <c r="C87" s="36" t="s">
        <v>243</v>
      </c>
      <c r="D87" s="31"/>
      <c r="E87" s="31"/>
      <c r="F87" s="31"/>
      <c r="G87" s="32"/>
      <c r="H87" s="32">
        <v>2</v>
      </c>
      <c r="I87" s="32">
        <v>0</v>
      </c>
      <c r="J87" s="32">
        <v>9</v>
      </c>
      <c r="K87" s="32">
        <v>0</v>
      </c>
      <c r="L87" s="47">
        <v>2</v>
      </c>
      <c r="M87" s="32" t="s">
        <v>26</v>
      </c>
      <c r="N87" s="32" t="s">
        <v>194</v>
      </c>
      <c r="O87" s="118"/>
      <c r="P87" s="88"/>
    </row>
    <row r="88" spans="1:16" s="63" customFormat="1" ht="12">
      <c r="A88" s="177">
        <v>8</v>
      </c>
      <c r="B88" s="137" t="s">
        <v>166</v>
      </c>
      <c r="C88" s="137" t="s">
        <v>318</v>
      </c>
      <c r="D88" s="137" t="s">
        <v>167</v>
      </c>
      <c r="E88" s="137" t="s">
        <v>153</v>
      </c>
      <c r="F88" s="137" t="s">
        <v>249</v>
      </c>
      <c r="G88" s="170" t="s">
        <v>25</v>
      </c>
      <c r="H88" s="171">
        <v>0</v>
      </c>
      <c r="I88" s="171">
        <v>2</v>
      </c>
      <c r="J88" s="171">
        <v>0</v>
      </c>
      <c r="K88" s="171">
        <v>5</v>
      </c>
      <c r="L88" s="172">
        <v>3</v>
      </c>
      <c r="M88" s="173" t="s">
        <v>32</v>
      </c>
      <c r="N88" s="173" t="s">
        <v>27</v>
      </c>
      <c r="O88" s="174"/>
      <c r="P88" s="88"/>
    </row>
    <row r="89" spans="1:16" s="139" customFormat="1" ht="12">
      <c r="A89" s="36">
        <v>8</v>
      </c>
      <c r="B89" s="36" t="s">
        <v>272</v>
      </c>
      <c r="C89" s="36" t="s">
        <v>273</v>
      </c>
      <c r="D89" s="36" t="s">
        <v>274</v>
      </c>
      <c r="E89" s="36" t="s">
        <v>264</v>
      </c>
      <c r="F89" s="36" t="s">
        <v>249</v>
      </c>
      <c r="G89" s="35" t="s">
        <v>25</v>
      </c>
      <c r="H89" s="35">
        <v>0</v>
      </c>
      <c r="I89" s="35">
        <v>2</v>
      </c>
      <c r="J89" s="35">
        <v>0</v>
      </c>
      <c r="K89" s="35">
        <v>5</v>
      </c>
      <c r="L89" s="35">
        <v>3</v>
      </c>
      <c r="M89" s="35" t="s">
        <v>32</v>
      </c>
      <c r="N89" s="35" t="s">
        <v>27</v>
      </c>
      <c r="O89" s="36"/>
      <c r="P89" s="138"/>
    </row>
    <row r="90" spans="1:16" s="63" customFormat="1" ht="12">
      <c r="A90" s="36">
        <v>8</v>
      </c>
      <c r="B90" s="36" t="s">
        <v>168</v>
      </c>
      <c r="C90" s="36" t="s">
        <v>319</v>
      </c>
      <c r="D90" s="36" t="s">
        <v>169</v>
      </c>
      <c r="E90" s="36" t="s">
        <v>155</v>
      </c>
      <c r="F90" s="36" t="s">
        <v>82</v>
      </c>
      <c r="G90" s="35" t="s">
        <v>25</v>
      </c>
      <c r="H90" s="35">
        <v>0</v>
      </c>
      <c r="I90" s="35">
        <v>1</v>
      </c>
      <c r="J90" s="35">
        <v>0</v>
      </c>
      <c r="K90" s="35">
        <v>5</v>
      </c>
      <c r="L90" s="35">
        <v>2</v>
      </c>
      <c r="M90" s="35" t="s">
        <v>32</v>
      </c>
      <c r="N90" s="35" t="s">
        <v>27</v>
      </c>
      <c r="O90" s="36"/>
      <c r="P90" s="88"/>
    </row>
    <row r="91" spans="1:16" s="139" customFormat="1" ht="12">
      <c r="A91" s="36">
        <v>8</v>
      </c>
      <c r="B91" s="36" t="s">
        <v>300</v>
      </c>
      <c r="C91" s="36" t="s">
        <v>298</v>
      </c>
      <c r="D91" s="36" t="s">
        <v>299</v>
      </c>
      <c r="E91" s="36" t="s">
        <v>295</v>
      </c>
      <c r="F91" s="36" t="s">
        <v>82</v>
      </c>
      <c r="G91" s="35" t="s">
        <v>25</v>
      </c>
      <c r="H91" s="35">
        <v>0</v>
      </c>
      <c r="I91" s="35">
        <v>1</v>
      </c>
      <c r="J91" s="35">
        <v>0</v>
      </c>
      <c r="K91" s="35">
        <v>5</v>
      </c>
      <c r="L91" s="35">
        <v>2</v>
      </c>
      <c r="M91" s="35" t="s">
        <v>32</v>
      </c>
      <c r="N91" s="35" t="s">
        <v>27</v>
      </c>
      <c r="O91" s="36"/>
      <c r="P91" s="138"/>
    </row>
    <row r="92" spans="1:16" s="139" customFormat="1" ht="12">
      <c r="A92" s="36">
        <v>8</v>
      </c>
      <c r="B92" s="36" t="s">
        <v>304</v>
      </c>
      <c r="C92" s="36" t="s">
        <v>303</v>
      </c>
      <c r="D92" s="36" t="s">
        <v>104</v>
      </c>
      <c r="E92" s="36" t="s">
        <v>302</v>
      </c>
      <c r="F92" s="36" t="s">
        <v>82</v>
      </c>
      <c r="G92" s="35" t="s">
        <v>25</v>
      </c>
      <c r="H92" s="35">
        <v>0</v>
      </c>
      <c r="I92" s="35">
        <v>1</v>
      </c>
      <c r="J92" s="35">
        <v>0</v>
      </c>
      <c r="K92" s="35">
        <v>5</v>
      </c>
      <c r="L92" s="35">
        <v>2</v>
      </c>
      <c r="M92" s="35" t="s">
        <v>32</v>
      </c>
      <c r="N92" s="35" t="s">
        <v>27</v>
      </c>
      <c r="O92" s="36"/>
      <c r="P92" s="138"/>
    </row>
    <row r="93" spans="1:16" s="63" customFormat="1" ht="12">
      <c r="A93" s="36">
        <v>8</v>
      </c>
      <c r="B93" s="36" t="s">
        <v>170</v>
      </c>
      <c r="C93" s="36" t="s">
        <v>171</v>
      </c>
      <c r="D93" s="36" t="s">
        <v>172</v>
      </c>
      <c r="E93" s="36" t="s">
        <v>157</v>
      </c>
      <c r="F93" s="36" t="s">
        <v>79</v>
      </c>
      <c r="G93" s="35" t="s">
        <v>25</v>
      </c>
      <c r="H93" s="35">
        <v>0</v>
      </c>
      <c r="I93" s="35">
        <v>1</v>
      </c>
      <c r="J93" s="35">
        <v>0</v>
      </c>
      <c r="K93" s="35">
        <v>5</v>
      </c>
      <c r="L93" s="35">
        <v>2</v>
      </c>
      <c r="M93" s="35" t="s">
        <v>32</v>
      </c>
      <c r="N93" s="35" t="s">
        <v>27</v>
      </c>
      <c r="O93" s="36"/>
      <c r="P93" s="88"/>
    </row>
    <row r="94" spans="1:16" s="63" customFormat="1" ht="12">
      <c r="A94" s="177">
        <v>8</v>
      </c>
      <c r="B94" s="137"/>
      <c r="C94" s="176" t="s">
        <v>242</v>
      </c>
      <c r="D94" s="137"/>
      <c r="E94" s="137"/>
      <c r="F94" s="137"/>
      <c r="G94" s="170"/>
      <c r="H94" s="170">
        <v>0</v>
      </c>
      <c r="I94" s="170">
        <v>3</v>
      </c>
      <c r="J94" s="170">
        <v>0</v>
      </c>
      <c r="K94" s="170">
        <v>15</v>
      </c>
      <c r="L94" s="178">
        <v>3</v>
      </c>
      <c r="M94" s="170" t="s">
        <v>32</v>
      </c>
      <c r="N94" s="170" t="s">
        <v>27</v>
      </c>
      <c r="O94" s="174"/>
      <c r="P94" s="88"/>
    </row>
    <row r="95" spans="1:16" s="63" customFormat="1" ht="12">
      <c r="A95" s="169">
        <v>8</v>
      </c>
      <c r="B95" s="137" t="s">
        <v>173</v>
      </c>
      <c r="C95" s="137" t="s">
        <v>174</v>
      </c>
      <c r="D95" s="176" t="s">
        <v>237</v>
      </c>
      <c r="E95" s="137"/>
      <c r="F95" s="137" t="s">
        <v>43</v>
      </c>
      <c r="G95" s="170" t="s">
        <v>25</v>
      </c>
      <c r="H95" s="171">
        <v>0</v>
      </c>
      <c r="I95" s="171">
        <v>0</v>
      </c>
      <c r="J95" s="171">
        <v>0</v>
      </c>
      <c r="K95" s="171">
        <v>0</v>
      </c>
      <c r="L95" s="172">
        <v>0</v>
      </c>
      <c r="M95" s="173" t="s">
        <v>175</v>
      </c>
      <c r="N95" s="173" t="s">
        <v>27</v>
      </c>
      <c r="O95" s="174"/>
      <c r="P95" s="88"/>
    </row>
    <row r="96" spans="1:16" s="63" customFormat="1" ht="12">
      <c r="A96" s="117">
        <v>8</v>
      </c>
      <c r="B96" s="31" t="s">
        <v>176</v>
      </c>
      <c r="C96" s="31" t="s">
        <v>177</v>
      </c>
      <c r="D96" s="31" t="s">
        <v>178</v>
      </c>
      <c r="E96" s="31"/>
      <c r="F96" s="31" t="s">
        <v>250</v>
      </c>
      <c r="G96" s="32" t="s">
        <v>25</v>
      </c>
      <c r="H96" s="33">
        <v>0</v>
      </c>
      <c r="I96" s="33" t="s">
        <v>47</v>
      </c>
      <c r="J96" s="33">
        <v>0</v>
      </c>
      <c r="K96" s="33">
        <v>9</v>
      </c>
      <c r="L96" s="34">
        <v>0</v>
      </c>
      <c r="M96" s="35" t="s">
        <v>48</v>
      </c>
      <c r="N96" s="35" t="s">
        <v>27</v>
      </c>
      <c r="O96" s="118"/>
      <c r="P96" s="88"/>
    </row>
    <row r="97" spans="1:16" s="63" customFormat="1" ht="12">
      <c r="A97" s="115"/>
      <c r="B97" s="24"/>
      <c r="C97" s="24"/>
      <c r="D97" s="24"/>
      <c r="E97" s="24"/>
      <c r="F97" s="24"/>
      <c r="G97" s="25"/>
      <c r="H97" s="26">
        <f>SUM(H87:H96)</f>
        <v>2</v>
      </c>
      <c r="I97" s="26">
        <f>SUM(I87:I96)</f>
        <v>11</v>
      </c>
      <c r="J97" s="26">
        <f>SUM(J87:J96)</f>
        <v>9</v>
      </c>
      <c r="K97" s="26">
        <f>SUM(K87:K96)</f>
        <v>54</v>
      </c>
      <c r="L97" s="26">
        <f>SUM(L87:L96)</f>
        <v>19</v>
      </c>
      <c r="M97" s="28"/>
      <c r="N97" s="28"/>
      <c r="O97" s="116"/>
      <c r="P97" s="88"/>
    </row>
    <row r="98" spans="1:16" s="63" customFormat="1" ht="24">
      <c r="A98" s="115"/>
      <c r="B98" s="24"/>
      <c r="C98" s="24"/>
      <c r="D98" s="24"/>
      <c r="E98" s="24"/>
      <c r="F98" s="24"/>
      <c r="G98" s="29" t="s">
        <v>50</v>
      </c>
      <c r="H98" s="141">
        <f>SUM(H97:I97)*14</f>
        <v>182</v>
      </c>
      <c r="I98" s="142"/>
      <c r="J98" s="141">
        <f>SUM(J97:K97)</f>
        <v>63</v>
      </c>
      <c r="K98" s="142"/>
      <c r="L98" s="26"/>
      <c r="M98" s="28"/>
      <c r="N98" s="28"/>
      <c r="O98" s="116"/>
      <c r="P98" s="88"/>
    </row>
    <row r="99" spans="1:16" s="63" customFormat="1" ht="12">
      <c r="A99" s="112">
        <v>9</v>
      </c>
      <c r="B99" s="17" t="s">
        <v>179</v>
      </c>
      <c r="C99" s="17" t="s">
        <v>180</v>
      </c>
      <c r="D99" s="17" t="s">
        <v>181</v>
      </c>
      <c r="E99" s="17"/>
      <c r="F99" s="66" t="s">
        <v>43</v>
      </c>
      <c r="G99" s="18" t="s">
        <v>25</v>
      </c>
      <c r="H99" s="19">
        <v>0</v>
      </c>
      <c r="I99" s="19">
        <v>0</v>
      </c>
      <c r="J99" s="19">
        <v>0</v>
      </c>
      <c r="K99" s="19">
        <v>0</v>
      </c>
      <c r="L99" s="20">
        <v>4</v>
      </c>
      <c r="M99" s="21" t="s">
        <v>32</v>
      </c>
      <c r="N99" s="21" t="s">
        <v>27</v>
      </c>
      <c r="O99" s="113"/>
      <c r="P99" s="88"/>
    </row>
    <row r="100" spans="1:16" s="63" customFormat="1" ht="12">
      <c r="A100" s="124"/>
      <c r="B100" s="43"/>
      <c r="C100" s="43"/>
      <c r="D100" s="43"/>
      <c r="E100" s="43"/>
      <c r="F100" s="43"/>
      <c r="G100" s="44"/>
      <c r="H100" s="45">
        <f>SUM(H99:H99)</f>
        <v>0</v>
      </c>
      <c r="I100" s="45">
        <f>SUM(I99:I99)</f>
        <v>0</v>
      </c>
      <c r="J100" s="26">
        <f>SUM(J99:J99)</f>
        <v>0</v>
      </c>
      <c r="K100" s="26">
        <f>SUM(K99:K99)</f>
        <v>0</v>
      </c>
      <c r="L100" s="45">
        <f>SUM(L99:L99)</f>
        <v>4</v>
      </c>
      <c r="M100" s="46"/>
      <c r="N100" s="46"/>
      <c r="O100" s="125"/>
      <c r="P100" s="88"/>
    </row>
    <row r="101" spans="1:16" s="63" customFormat="1" ht="24">
      <c r="A101" s="124"/>
      <c r="B101" s="43"/>
      <c r="C101" s="43"/>
      <c r="D101" s="43"/>
      <c r="E101" s="43"/>
      <c r="F101" s="43"/>
      <c r="G101" s="29" t="s">
        <v>50</v>
      </c>
      <c r="H101" s="155">
        <f>SUM(H100:I100)*14</f>
        <v>0</v>
      </c>
      <c r="I101" s="155"/>
      <c r="J101" s="141">
        <f>SUM(J100:K100)</f>
        <v>0</v>
      </c>
      <c r="K101" s="142"/>
      <c r="L101" s="45"/>
      <c r="M101" s="46"/>
      <c r="N101" s="46"/>
      <c r="O101" s="125"/>
      <c r="P101" s="88"/>
    </row>
    <row r="102" spans="1:16" s="63" customFormat="1" ht="12">
      <c r="A102" s="117">
        <v>10</v>
      </c>
      <c r="B102" s="31" t="s">
        <v>182</v>
      </c>
      <c r="C102" s="31" t="s">
        <v>183</v>
      </c>
      <c r="D102" s="31" t="s">
        <v>184</v>
      </c>
      <c r="E102" s="31"/>
      <c r="F102" s="137" t="s">
        <v>43</v>
      </c>
      <c r="G102" s="32" t="s">
        <v>25</v>
      </c>
      <c r="H102" s="33">
        <v>0</v>
      </c>
      <c r="I102" s="33">
        <v>0</v>
      </c>
      <c r="J102" s="33">
        <v>0</v>
      </c>
      <c r="K102" s="33">
        <v>0</v>
      </c>
      <c r="L102" s="34">
        <v>4</v>
      </c>
      <c r="M102" s="35" t="s">
        <v>32</v>
      </c>
      <c r="N102" s="35" t="s">
        <v>27</v>
      </c>
      <c r="O102" s="118"/>
      <c r="P102" s="88"/>
    </row>
    <row r="103" spans="1:16" s="63" customFormat="1" ht="12">
      <c r="A103" s="124"/>
      <c r="B103" s="43"/>
      <c r="C103" s="43"/>
      <c r="D103" s="43"/>
      <c r="E103" s="43"/>
      <c r="F103" s="43"/>
      <c r="G103" s="44"/>
      <c r="H103" s="48">
        <f>SUM(H102:H102)</f>
        <v>0</v>
      </c>
      <c r="I103" s="48">
        <f>SUM(I102:I102)</f>
        <v>0</v>
      </c>
      <c r="J103" s="26">
        <f>SUM(J102:J102)</f>
        <v>0</v>
      </c>
      <c r="K103" s="26">
        <f>SUM(K102:K102)</f>
        <v>0</v>
      </c>
      <c r="L103" s="48">
        <f>SUM(L102:L102)</f>
        <v>4</v>
      </c>
      <c r="M103" s="46"/>
      <c r="N103" s="46"/>
      <c r="O103" s="125"/>
      <c r="P103" s="88"/>
    </row>
    <row r="104" spans="1:16" s="63" customFormat="1" ht="24">
      <c r="A104" s="124"/>
      <c r="B104" s="43"/>
      <c r="C104" s="43"/>
      <c r="D104" s="43"/>
      <c r="E104" s="43"/>
      <c r="F104" s="43"/>
      <c r="G104" s="29" t="s">
        <v>50</v>
      </c>
      <c r="H104" s="156">
        <f>SUM(H103:I103)*14</f>
        <v>0</v>
      </c>
      <c r="I104" s="156"/>
      <c r="J104" s="141">
        <f>SUM(J103:K103)</f>
        <v>0</v>
      </c>
      <c r="K104" s="142"/>
      <c r="L104" s="48"/>
      <c r="M104" s="46"/>
      <c r="N104" s="46"/>
      <c r="O104" s="125"/>
      <c r="P104" s="88"/>
    </row>
    <row r="105" spans="1:16" s="64" customFormat="1" ht="12">
      <c r="A105" s="112"/>
      <c r="B105" s="17"/>
      <c r="C105" s="49" t="s">
        <v>240</v>
      </c>
      <c r="D105" s="50"/>
      <c r="E105" s="17"/>
      <c r="F105" s="17"/>
      <c r="G105" s="51"/>
      <c r="H105" s="52"/>
      <c r="I105" s="52"/>
      <c r="J105" s="52"/>
      <c r="K105" s="53"/>
      <c r="L105" s="20"/>
      <c r="M105" s="18"/>
      <c r="N105" s="18"/>
      <c r="O105" s="127"/>
      <c r="P105" s="89"/>
    </row>
    <row r="106" spans="1:16" s="63" customFormat="1" ht="12">
      <c r="A106" s="112"/>
      <c r="B106" s="17"/>
      <c r="C106" s="54" t="s">
        <v>241</v>
      </c>
      <c r="D106" s="17"/>
      <c r="E106" s="17"/>
      <c r="F106" s="17"/>
      <c r="G106" s="18"/>
      <c r="H106" s="22"/>
      <c r="I106" s="22"/>
      <c r="J106" s="22"/>
      <c r="K106" s="22"/>
      <c r="L106" s="23"/>
      <c r="M106" s="21"/>
      <c r="N106" s="21"/>
      <c r="O106" s="113"/>
      <c r="P106" s="88"/>
    </row>
    <row r="107" spans="1:16" s="63" customFormat="1" ht="12">
      <c r="A107" s="57">
        <v>1</v>
      </c>
      <c r="B107" s="57" t="s">
        <v>185</v>
      </c>
      <c r="C107" s="57" t="s">
        <v>186</v>
      </c>
      <c r="D107" s="57" t="s">
        <v>187</v>
      </c>
      <c r="E107" s="57"/>
      <c r="F107" s="57" t="s">
        <v>188</v>
      </c>
      <c r="G107" s="58" t="s">
        <v>25</v>
      </c>
      <c r="H107" s="58">
        <v>2</v>
      </c>
      <c r="I107" s="58">
        <v>0</v>
      </c>
      <c r="J107" s="58">
        <v>9</v>
      </c>
      <c r="K107" s="58">
        <v>0</v>
      </c>
      <c r="L107" s="58">
        <v>2</v>
      </c>
      <c r="M107" s="58" t="s">
        <v>26</v>
      </c>
      <c r="N107" s="58" t="s">
        <v>194</v>
      </c>
      <c r="O107" s="57" t="s">
        <v>189</v>
      </c>
      <c r="P107" s="88"/>
    </row>
    <row r="108" spans="1:16" s="63" customFormat="1" ht="12">
      <c r="A108" s="57">
        <v>7</v>
      </c>
      <c r="B108" s="57" t="s">
        <v>190</v>
      </c>
      <c r="C108" s="57" t="s">
        <v>191</v>
      </c>
      <c r="D108" s="57" t="s">
        <v>192</v>
      </c>
      <c r="E108" s="57"/>
      <c r="F108" s="57" t="s">
        <v>199</v>
      </c>
      <c r="G108" s="58" t="s">
        <v>193</v>
      </c>
      <c r="H108" s="58">
        <v>2</v>
      </c>
      <c r="I108" s="58">
        <v>0</v>
      </c>
      <c r="J108" s="58">
        <v>9</v>
      </c>
      <c r="K108" s="58">
        <v>0</v>
      </c>
      <c r="L108" s="58">
        <v>2</v>
      </c>
      <c r="M108" s="58" t="s">
        <v>26</v>
      </c>
      <c r="N108" s="58" t="s">
        <v>194</v>
      </c>
      <c r="O108" s="57" t="s">
        <v>195</v>
      </c>
      <c r="P108" s="88"/>
    </row>
    <row r="109" spans="1:16" s="63" customFormat="1" ht="12">
      <c r="A109" s="57">
        <v>7</v>
      </c>
      <c r="B109" s="57" t="s">
        <v>196</v>
      </c>
      <c r="C109" s="57" t="s">
        <v>197</v>
      </c>
      <c r="D109" s="57" t="s">
        <v>198</v>
      </c>
      <c r="E109" s="57"/>
      <c r="F109" s="57" t="s">
        <v>199</v>
      </c>
      <c r="G109" s="58" t="s">
        <v>193</v>
      </c>
      <c r="H109" s="58">
        <v>2</v>
      </c>
      <c r="I109" s="58">
        <v>0</v>
      </c>
      <c r="J109" s="58">
        <v>9</v>
      </c>
      <c r="K109" s="58">
        <v>0</v>
      </c>
      <c r="L109" s="58">
        <v>2</v>
      </c>
      <c r="M109" s="58" t="s">
        <v>26</v>
      </c>
      <c r="N109" s="58" t="s">
        <v>194</v>
      </c>
      <c r="O109" s="57"/>
      <c r="P109" s="88"/>
    </row>
    <row r="110" spans="1:16" s="63" customFormat="1" ht="12">
      <c r="A110" s="57">
        <v>7</v>
      </c>
      <c r="B110" s="57" t="s">
        <v>200</v>
      </c>
      <c r="C110" s="57" t="s">
        <v>201</v>
      </c>
      <c r="D110" s="57" t="s">
        <v>202</v>
      </c>
      <c r="E110" s="57"/>
      <c r="F110" s="57" t="s">
        <v>245</v>
      </c>
      <c r="G110" s="58" t="s">
        <v>203</v>
      </c>
      <c r="H110" s="58">
        <v>2</v>
      </c>
      <c r="I110" s="58">
        <v>0</v>
      </c>
      <c r="J110" s="58">
        <v>9</v>
      </c>
      <c r="K110" s="58">
        <v>0</v>
      </c>
      <c r="L110" s="58">
        <v>2</v>
      </c>
      <c r="M110" s="58" t="s">
        <v>26</v>
      </c>
      <c r="N110" s="58" t="s">
        <v>194</v>
      </c>
      <c r="O110" s="57"/>
      <c r="P110" s="88"/>
    </row>
    <row r="111" spans="1:16" s="63" customFormat="1" ht="12">
      <c r="A111" s="57">
        <v>8</v>
      </c>
      <c r="B111" s="57" t="s">
        <v>204</v>
      </c>
      <c r="C111" s="57" t="s">
        <v>205</v>
      </c>
      <c r="D111" s="57" t="s">
        <v>206</v>
      </c>
      <c r="E111" s="57"/>
      <c r="F111" s="57" t="s">
        <v>199</v>
      </c>
      <c r="G111" s="58" t="s">
        <v>193</v>
      </c>
      <c r="H111" s="58">
        <v>2</v>
      </c>
      <c r="I111" s="58">
        <v>0</v>
      </c>
      <c r="J111" s="58">
        <v>9</v>
      </c>
      <c r="K111" s="58">
        <v>0</v>
      </c>
      <c r="L111" s="58">
        <v>2</v>
      </c>
      <c r="M111" s="58" t="s">
        <v>26</v>
      </c>
      <c r="N111" s="58" t="s">
        <v>194</v>
      </c>
      <c r="O111" s="57"/>
      <c r="P111" s="88"/>
    </row>
    <row r="112" spans="1:16" s="63" customFormat="1" ht="24">
      <c r="A112" s="57">
        <v>8</v>
      </c>
      <c r="B112" s="57" t="s">
        <v>207</v>
      </c>
      <c r="C112" s="57" t="s">
        <v>208</v>
      </c>
      <c r="D112" s="57" t="s">
        <v>209</v>
      </c>
      <c r="E112" s="57"/>
      <c r="F112" s="57" t="s">
        <v>246</v>
      </c>
      <c r="G112" s="58" t="s">
        <v>210</v>
      </c>
      <c r="H112" s="58">
        <v>2</v>
      </c>
      <c r="I112" s="58">
        <v>0</v>
      </c>
      <c r="J112" s="58">
        <v>9</v>
      </c>
      <c r="K112" s="58">
        <v>0</v>
      </c>
      <c r="L112" s="58">
        <v>2</v>
      </c>
      <c r="M112" s="58" t="s">
        <v>26</v>
      </c>
      <c r="N112" s="58" t="s">
        <v>194</v>
      </c>
      <c r="O112" s="57" t="s">
        <v>211</v>
      </c>
      <c r="P112" s="88"/>
    </row>
    <row r="113" spans="1:16" s="63" customFormat="1" ht="12">
      <c r="A113" s="57">
        <v>8</v>
      </c>
      <c r="B113" s="57" t="s">
        <v>212</v>
      </c>
      <c r="C113" s="57" t="s">
        <v>213</v>
      </c>
      <c r="D113" s="57" t="s">
        <v>214</v>
      </c>
      <c r="E113" s="57"/>
      <c r="F113" s="57" t="s">
        <v>199</v>
      </c>
      <c r="G113" s="58" t="s">
        <v>193</v>
      </c>
      <c r="H113" s="58">
        <v>2</v>
      </c>
      <c r="I113" s="58">
        <v>0</v>
      </c>
      <c r="J113" s="58">
        <v>9</v>
      </c>
      <c r="K113" s="58">
        <v>0</v>
      </c>
      <c r="L113" s="58">
        <v>2</v>
      </c>
      <c r="M113" s="58" t="s">
        <v>26</v>
      </c>
      <c r="N113" s="58" t="s">
        <v>194</v>
      </c>
      <c r="O113" s="57"/>
      <c r="P113" s="88"/>
    </row>
    <row r="114" spans="1:16" s="63" customFormat="1" ht="12">
      <c r="A114" s="122"/>
      <c r="B114" s="40"/>
      <c r="C114" s="55"/>
      <c r="D114" s="40"/>
      <c r="E114" s="40"/>
      <c r="F114" s="40"/>
      <c r="G114" s="39"/>
      <c r="H114" s="41"/>
      <c r="I114" s="41"/>
      <c r="J114" s="41"/>
      <c r="K114" s="41"/>
      <c r="L114" s="42"/>
      <c r="M114" s="39"/>
      <c r="N114" s="39"/>
      <c r="O114" s="123"/>
      <c r="P114" s="88"/>
    </row>
    <row r="115" spans="1:16" s="63" customFormat="1" ht="12">
      <c r="A115" s="122"/>
      <c r="B115" s="40"/>
      <c r="C115" s="56" t="s">
        <v>242</v>
      </c>
      <c r="D115" s="40"/>
      <c r="E115" s="40"/>
      <c r="F115" s="40"/>
      <c r="G115" s="39"/>
      <c r="H115" s="41"/>
      <c r="I115" s="41"/>
      <c r="J115" s="41"/>
      <c r="K115" s="41"/>
      <c r="L115" s="42"/>
      <c r="M115" s="39"/>
      <c r="N115" s="39"/>
      <c r="O115" s="123"/>
      <c r="P115" s="88"/>
    </row>
    <row r="116" spans="1:16" s="63" customFormat="1" ht="12">
      <c r="A116" s="128">
        <v>8</v>
      </c>
      <c r="B116" s="57" t="s">
        <v>215</v>
      </c>
      <c r="C116" s="57" t="s">
        <v>216</v>
      </c>
      <c r="D116" s="57" t="s">
        <v>217</v>
      </c>
      <c r="E116" s="57" t="s">
        <v>106</v>
      </c>
      <c r="F116" s="57" t="s">
        <v>43</v>
      </c>
      <c r="G116" s="58" t="s">
        <v>25</v>
      </c>
      <c r="H116" s="59">
        <v>0</v>
      </c>
      <c r="I116" s="59">
        <v>1</v>
      </c>
      <c r="J116" s="59">
        <v>0</v>
      </c>
      <c r="K116" s="59">
        <v>5</v>
      </c>
      <c r="L116" s="60">
        <v>1</v>
      </c>
      <c r="M116" s="61" t="s">
        <v>32</v>
      </c>
      <c r="N116" s="61" t="s">
        <v>27</v>
      </c>
      <c r="O116" s="129" t="s">
        <v>218</v>
      </c>
      <c r="P116" s="88"/>
    </row>
    <row r="117" spans="1:16" s="63" customFormat="1" ht="12">
      <c r="A117" s="128">
        <v>8</v>
      </c>
      <c r="B117" s="57" t="s">
        <v>219</v>
      </c>
      <c r="C117" s="57" t="s">
        <v>220</v>
      </c>
      <c r="D117" s="57" t="s">
        <v>221</v>
      </c>
      <c r="E117" s="57"/>
      <c r="F117" s="57" t="s">
        <v>79</v>
      </c>
      <c r="G117" s="58" t="s">
        <v>25</v>
      </c>
      <c r="H117" s="59">
        <v>0</v>
      </c>
      <c r="I117" s="59">
        <v>1</v>
      </c>
      <c r="J117" s="59">
        <v>0</v>
      </c>
      <c r="K117" s="59">
        <v>5</v>
      </c>
      <c r="L117" s="60">
        <v>1</v>
      </c>
      <c r="M117" s="61" t="s">
        <v>32</v>
      </c>
      <c r="N117" s="61" t="s">
        <v>27</v>
      </c>
      <c r="O117" s="129" t="s">
        <v>222</v>
      </c>
      <c r="P117" s="88"/>
    </row>
    <row r="118" spans="1:16" s="63" customFormat="1" ht="12">
      <c r="A118" s="128">
        <v>8</v>
      </c>
      <c r="B118" s="57" t="s">
        <v>223</v>
      </c>
      <c r="C118" s="57" t="s">
        <v>224</v>
      </c>
      <c r="D118" s="57" t="s">
        <v>225</v>
      </c>
      <c r="E118" s="57"/>
      <c r="F118" s="57" t="s">
        <v>248</v>
      </c>
      <c r="G118" s="58" t="s">
        <v>25</v>
      </c>
      <c r="H118" s="59">
        <v>0</v>
      </c>
      <c r="I118" s="59">
        <v>1</v>
      </c>
      <c r="J118" s="59">
        <v>0</v>
      </c>
      <c r="K118" s="59">
        <v>5</v>
      </c>
      <c r="L118" s="60">
        <v>1</v>
      </c>
      <c r="M118" s="61" t="s">
        <v>32</v>
      </c>
      <c r="N118" s="61" t="s">
        <v>27</v>
      </c>
      <c r="O118" s="129" t="s">
        <v>226</v>
      </c>
      <c r="P118" s="88"/>
    </row>
    <row r="119" spans="1:16" s="63" customFormat="1" ht="24">
      <c r="A119" s="128">
        <v>8</v>
      </c>
      <c r="B119" s="57" t="s">
        <v>227</v>
      </c>
      <c r="C119" s="57" t="s">
        <v>228</v>
      </c>
      <c r="D119" s="57" t="s">
        <v>229</v>
      </c>
      <c r="E119" s="57"/>
      <c r="F119" s="57" t="s">
        <v>79</v>
      </c>
      <c r="G119" s="58" t="s">
        <v>25</v>
      </c>
      <c r="H119" s="59">
        <v>0</v>
      </c>
      <c r="I119" s="59">
        <v>1</v>
      </c>
      <c r="J119" s="59">
        <v>0</v>
      </c>
      <c r="K119" s="59">
        <v>5</v>
      </c>
      <c r="L119" s="60">
        <v>1</v>
      </c>
      <c r="M119" s="61" t="s">
        <v>32</v>
      </c>
      <c r="N119" s="61" t="s">
        <v>27</v>
      </c>
      <c r="O119" s="129" t="s">
        <v>230</v>
      </c>
      <c r="P119" s="88"/>
    </row>
    <row r="120" spans="1:16" s="65" customFormat="1" ht="12">
      <c r="A120" s="130">
        <v>8</v>
      </c>
      <c r="B120" s="131" t="s">
        <v>231</v>
      </c>
      <c r="C120" s="131" t="s">
        <v>232</v>
      </c>
      <c r="D120" s="131" t="s">
        <v>233</v>
      </c>
      <c r="E120" s="131"/>
      <c r="F120" s="131" t="s">
        <v>82</v>
      </c>
      <c r="G120" s="132" t="s">
        <v>25</v>
      </c>
      <c r="H120" s="133">
        <v>0</v>
      </c>
      <c r="I120" s="133">
        <v>1</v>
      </c>
      <c r="J120" s="133">
        <v>0</v>
      </c>
      <c r="K120" s="133">
        <v>5</v>
      </c>
      <c r="L120" s="134">
        <v>1</v>
      </c>
      <c r="M120" s="135" t="s">
        <v>32</v>
      </c>
      <c r="N120" s="135" t="s">
        <v>27</v>
      </c>
      <c r="O120" s="136" t="s">
        <v>234</v>
      </c>
      <c r="P120" s="90"/>
    </row>
  </sheetData>
  <sortState ref="A110:O116">
    <sortCondition ref="A110"/>
  </sortState>
  <mergeCells count="33">
    <mergeCell ref="J98:K98"/>
    <mergeCell ref="J101:K101"/>
    <mergeCell ref="J104:K104"/>
    <mergeCell ref="J38:K38"/>
    <mergeCell ref="J50:K50"/>
    <mergeCell ref="J62:K62"/>
    <mergeCell ref="J74:K74"/>
    <mergeCell ref="J86:K86"/>
    <mergeCell ref="H101:I101"/>
    <mergeCell ref="H104:I104"/>
    <mergeCell ref="H38:I38"/>
    <mergeCell ref="H50:I50"/>
    <mergeCell ref="H62:I62"/>
    <mergeCell ref="H74:I74"/>
    <mergeCell ref="H98:I98"/>
    <mergeCell ref="H86:I86"/>
    <mergeCell ref="B7:B8"/>
    <mergeCell ref="A7:A8"/>
    <mergeCell ref="N7:N8"/>
    <mergeCell ref="F7:F8"/>
    <mergeCell ref="E7:E8"/>
    <mergeCell ref="G7:G8"/>
    <mergeCell ref="H7:I7"/>
    <mergeCell ref="L7:L8"/>
    <mergeCell ref="M7:M8"/>
    <mergeCell ref="H17:I17"/>
    <mergeCell ref="H26:I26"/>
    <mergeCell ref="O7:O8"/>
    <mergeCell ref="D7:D8"/>
    <mergeCell ref="C7:C8"/>
    <mergeCell ref="J7:K7"/>
    <mergeCell ref="J17:K17"/>
    <mergeCell ref="J26:K26"/>
  </mergeCells>
  <printOptions verticalCentered="1" headings="1" gridLines="1"/>
  <pageMargins left="0.25" right="0.25" top="0.75" bottom="0.75" header="0.3" footer="0.3"/>
  <pageSetup paperSize="9" scale="75" orientation="landscape" cellComments="atEnd" r:id="rId1"/>
  <headerFooter>
    <oddFooter xml:space="preserve">&amp;CE = előadás, Gy = gyakorlat, Félévi követelmény: G = gyak.jegy, K = kollokvium, S = szigorlat, MAI = minősített aláÍrás, AI = aláírás
Tantárgy típusa: A = kötelező, B = kötelezően választható, C = szabadon választható </oddFooter>
  </headerFooter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Munkalapok</vt:lpstr>
      </vt:variant>
      <vt:variant>
        <vt:i4>1</vt:i4>
      </vt:variant>
      <vt:variant>
        <vt:lpstr>Névvel ellátott tartományok</vt:lpstr>
      </vt:variant>
      <vt:variant>
        <vt:i4>2</vt:i4>
      </vt:variant>
    </vt:vector>
  </HeadingPairs>
  <TitlesOfParts>
    <vt:vector size="3" baseType="lpstr">
      <vt:lpstr>10 féléves</vt:lpstr>
      <vt:lpstr>'10 féléves'!Nyomtatási_cím</vt:lpstr>
      <vt:lpstr>'10 féléves'!Nyomtatási_terület</vt:lpstr>
    </vt:vector>
  </TitlesOfParts>
  <LinksUpToDate>false</LinksUpToDate>
  <SharedDoc>false</SharedDoc>
  <HyperlinkBase/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MKANMMBS_2016-szeptember</dc:title>
  <dc:creator>Mark</dc:creator>
  <cp:lastModifiedBy>Erdos.Judit</cp:lastModifiedBy>
  <cp:revision/>
  <cp:lastPrinted>2017-06-24T18:49:18Z</cp:lastPrinted>
  <dcterms:created xsi:type="dcterms:W3CDTF">2016-09-01T14:49:18Z</dcterms:created>
  <dcterms:modified xsi:type="dcterms:W3CDTF">2019-01-09T09:15:25Z</dcterms:modified>
</cp:coreProperties>
</file>