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19200" windowHeight="10860"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_xlnm._FilterDatabase" localSheetId="1" hidden="1">Tantárgyleírás!$A$3:$L$62</definedName>
    <definedName name="Bejegyzes">Útmutató!$B$9:$B$12</definedName>
    <definedName name="_xlnm.Print_Area" localSheetId="1">Tantárgyleírás!$A$4:$L$62</definedName>
    <definedName name="_xlnm.Print_Area" localSheetId="0">Útmutató!$A$1:$E$18</definedName>
  </definedNames>
  <calcPr calcId="125725"/>
</workbook>
</file>

<file path=xl/calcChain.xml><?xml version="1.0" encoding="utf-8"?>
<calcChain xmlns="http://schemas.openxmlformats.org/spreadsheetml/2006/main">
  <c r="I48" i="1"/>
  <c r="I43"/>
  <c r="I52"/>
  <c r="I44"/>
  <c r="I18"/>
  <c r="I5"/>
  <c r="I6"/>
  <c r="I7"/>
  <c r="I8"/>
  <c r="I9"/>
  <c r="I10"/>
  <c r="I11"/>
  <c r="I12"/>
  <c r="I13"/>
  <c r="I14"/>
  <c r="I15"/>
  <c r="I16"/>
  <c r="I17"/>
  <c r="I19"/>
  <c r="I20"/>
  <c r="I21"/>
  <c r="I22"/>
  <c r="I23"/>
  <c r="I24"/>
  <c r="I25"/>
  <c r="I26"/>
  <c r="I27"/>
  <c r="I28"/>
  <c r="I29"/>
  <c r="I30"/>
  <c r="I31"/>
  <c r="I32"/>
  <c r="I33"/>
  <c r="I34"/>
  <c r="I35"/>
  <c r="I36"/>
  <c r="I37"/>
  <c r="I38"/>
  <c r="I39"/>
  <c r="I40"/>
  <c r="I41"/>
  <c r="I42"/>
  <c r="I45"/>
  <c r="I46"/>
  <c r="I47"/>
  <c r="I49"/>
  <c r="I50"/>
  <c r="I51"/>
  <c r="I54"/>
  <c r="I55"/>
  <c r="I56"/>
  <c r="I57"/>
  <c r="I58"/>
  <c r="I59"/>
  <c r="I60"/>
  <c r="I61"/>
  <c r="I62"/>
  <c r="I4"/>
</calcChain>
</file>

<file path=xl/sharedStrings.xml><?xml version="1.0" encoding="utf-8"?>
<sst xmlns="http://schemas.openxmlformats.org/spreadsheetml/2006/main" count="702" uniqueCount="610">
  <si>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</si>
  <si>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</si>
  <si>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</si>
  <si>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</si>
  <si>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</si>
  <si>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</si>
  <si>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</si>
  <si>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</si>
  <si>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</si>
  <si>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</si>
  <si>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</si>
  <si>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</si>
  <si>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</si>
  <si>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</si>
  <si>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</si>
  <si>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</si>
  <si>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</si>
  <si>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</si>
  <si>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</si>
  <si>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</si>
  <si>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</si>
  <si>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</si>
  <si>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</si>
  <si>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</si>
  <si>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</si>
  <si>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</si>
  <si>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</si>
  <si>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</si>
  <si>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</si>
  <si>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</si>
  <si>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</si>
  <si>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</si>
  <si>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Óvodapedagógus</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</si>
  <si>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</si>
  <si>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</si>
  <si>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</si>
  <si>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</si>
  <si>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</si>
  <si>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</si>
  <si>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</si>
  <si>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</si>
  <si>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</si>
  <si>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</si>
  <si>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</si>
  <si>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</si>
  <si>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</si>
  <si>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</si>
  <si>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</si>
  <si>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</si>
  <si>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</si>
  <si>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</si>
  <si>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</si>
  <si>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</si>
  <si>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</si>
  <si>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</si>
  <si>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</si>
  <si>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</si>
  <si>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</si>
  <si>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</si>
  <si>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</si>
  <si>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</si>
  <si>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effectively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</si>
  <si>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</si>
  <si>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</si>
  <si>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</si>
  <si>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BAI0003</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</si>
  <si>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</si>
  <si>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</si>
  <si>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</si>
  <si>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</si>
  <si>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</si>
  <si>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</si>
  <si>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</si>
  <si>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</si>
  <si>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</si>
  <si>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</si>
  <si>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</si>
  <si>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</si>
  <si>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</si>
  <si>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</si>
  <si>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</si>
  <si>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</si>
  <si>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</si>
  <si>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</si>
  <si>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</si>
  <si>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BOV1100</t>
  </si>
  <si>
    <t>A kommunikáció elmélete és gyakorlata</t>
  </si>
  <si>
    <t>Theory and Practice of Communication</t>
  </si>
  <si>
    <t>A kommunikáció eredete, fogalma, fajtái. A kommunikáció tényezői és funkciói. A nyelvi kommunikáció csatornái. A nem verbális jelzések fajtái, funkciói és értelmezésük. A verbális és nonverbális kommunikáció viszonya. A kommunikáció zavarai. Kommunikáció és beszédfejlődés. Kommunikáció a beszéd megkezdése előtt. Az óvoda, mint a kommunikáció színtere. A kommunikáció és metakommunikáció szerepe az óvónő munkájában. Beszédművelés óvodáskorban. Beszédművelési és beszédfejlesztési gyakorlatok.</t>
  </si>
  <si>
    <t xml:space="preserve">The origin, concept and types of communication.The factors and functions of communication. The channels of language communication. The types, functions and interpretations of non-verbal signals. The relationship between verbal and nonverbal communication. Disruption of communication. Communication and speech development. Communication before the speech begins. Kindergarten as the scene of communication. The role of communication and metacommunication in the work of a kindergarten teacher. Speech development in kindergarten. Speech and speech development exercises.
</t>
  </si>
  <si>
    <t>Tudás: 
A kurzus sikeres befejezésekor a hallgató ismeri a kommunikáció fogalmát, fajtáit és funkcióit, megfelelően értelmezi a nem verbális jelzéseket.
Képesség:
Kommunikációs alapismereteit adaptív módon, a gyermekcsoport életkori sajátosságait figyelembe véve alkalmazza az óvodai nevelés pedagógiai gyakorlatában.    
Attitűd:
Elkötelezett a 3-7 éves gyerek kommunikációs képességeinek fejlesztése iránt.
Felelősség, autonómia:
Reflektív óvodapedagógusként tudatosan fejleszti a szociális és kommunikációs képességeit.
Felelősséget vállal a 3-7 éves gyerekek kommunikációs képességeinek fejlesztéséért.</t>
  </si>
  <si>
    <t xml:space="preserve">Knowledge:
Finishing the course successfully,  students  know the concept, types and functions of communication, and interpret the nonverbal signals properly.
Ability:
They use the basic knowledge of communication in an adaptive way, taking into account the age-specific characteristics of the children’s group in the pedagogical practice of kindergarten education.
Attitude:
They are committed to developing the communication skills of children aged 3-7 years.
Responsibility:
As  reflective kindergarten teachers, they deliberately develop their social and communication skills.
They take responsibility for the development of communication skills of children aged 3-7 years.
</t>
  </si>
  <si>
    <t>két zárthelyi dolgozat megírása</t>
  </si>
  <si>
    <t>writing two in-class tests</t>
  </si>
  <si>
    <t xml:space="preserve">1. Fercsik Erzsébet: Kommunikáció és nyelvhasználat. Nemzeti Tankönyvkiadó, Bp. 2006. 205 p., ISBN 963-19-5802-7            
2. Fercsik Erzsébet: Kommunikáció szóban és írásban. Krónika Nova, Bp. 2003. 184 p., ISBN 963-8565-80-2                                             
3. Imre Rubenné: A helyes kiejtés tanítása alsó tagozatban, Nyíregyházi Főiskola Könyvkiadója, Nyíregyháza, 2015.121 p., ISBN 978 615 5545 04 7  
</t>
  </si>
  <si>
    <t>BOV1101</t>
  </si>
  <si>
    <t>Gyermekirodalom</t>
  </si>
  <si>
    <t>Children' s literature</t>
  </si>
  <si>
    <t>A gyermekirodalom fogalma, esztétikája. A gyermekirodalom és befogadója, olvasáspszichológiai vonatkozások.  A gyermekirodalom történetének áttekintése a kezdetektől a 21. századig. Népköltészet és gyermekirodalom kapcsolatai: népi gyermekversek, népmesék, népmondák,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</si>
  <si>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 features: motifs, migrating motif types. Literary analysis exercise. Classic children 's poems. Modern Hungarian child lyrics. Classical and contemporary child poetry, content, genre criteria. Genres and authors in child prose: tales  and children’s novels. Assessing recommended literature, trans border Hungarian literature. Informative children’s books, magazines.</t>
  </si>
  <si>
    <t xml:space="preserve">Tudás:
Ismeri a népköltészet és a műköltészet műfajait. Biztos szakmai ismeretekkel rendelkezik a gyermekirodalom területén.
Képesség: 
Képes a gyermekirodalom műveit, a fejlesztési tartalmakat a 3–7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</si>
  <si>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Students are able  to design works of children's literature and development content adapting them to the personality of children from 3 to 7 years old. 
They are able to use the special literature connected to child literature. 
Attitude:
They monitor the new works of child literature.
Responsibility:
They take responsibility for  the promotion of child literature.
</t>
  </si>
  <si>
    <t>A vizsgára bocsátás feltétele: két zárthelyi dolgozat megírása</t>
  </si>
  <si>
    <t>Requirements for admission to examination: writing two in-class tests</t>
  </si>
  <si>
    <t xml:space="preserve">1. Bruno Bettelheim: A mese bűvölete és a bontakozó gyermeki lélek. Corvina, Budapest. 2005. 9–24, 48–55, 128–139. p., ISBN 963 13 5474 1 
2. Bognár Tas: A magyar gyermekvers. Tankönyvkiadó, Budapest. 2001. 11–22, 56–57, 89–95, 166–172, 196–193, 298–304. p., ISBN 963 19 1249 3 
3. Komáromi Gabriella (szerk.): Gyermekirodalom. Helikon, Budapest. 1999. 32–45, 72–83109–124, 164–167, 250–257, 291–297. p., ISBN 963 208 725 9 
4. Komáromy Sándor: Költők és művek a XX. század magyar gyermeklírájából. Eötvös József Könyvkiadó, Budapest. 2002. 8–90. p., ISBN 963 9316 29 6 
5. Lovász Andrea (szerk.): Navigátor. Kortárs gyermekirodalmi lexikon. Cerkabella, Szentendre. 2010. ISBN 978 961 9820 16 6 
</t>
  </si>
  <si>
    <t>BOV1102</t>
  </si>
  <si>
    <t>Éneklési készségfejlesztés</t>
  </si>
  <si>
    <t>Development of Singing Skills</t>
  </si>
  <si>
    <t>Az óvodai ének-zenei neveléshez szükséges helyes éneklési készség kialakítása és óvodai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óvodai neveléshez kapcsolható gyermekdalok és mondókák elsajátítása a hozzájuk kapcsolódó játékokkal együtt. </t>
  </si>
  <si>
    <t xml:space="preserve">The formation of the appropriate singing skills necessary for kindergarten musical education and acquiring the vocal repertoire of the kindergarten. Strengthening singing, rhythmic and tonal skills. Getting familiar with  the construction and operation of articulatory organs participating in singing, the theoretical summary of the problems of articulation, developing singing skills. The anatomical, physiological, technical aspects of the emmission of vocals. Mastering nursery rhymes and child songs connected to kindergarten teaching and the games pertaining to them. </t>
  </si>
  <si>
    <t>Tudás:
Az éneklési készségfejlesztésről szerzett tudás birtokában rendelkezik a 3-7 éves gyermek harmonikus és komplex személyiség-kibontakoztatását, teljes körű egészségfejlesztését megalapozó és elősegítő ismeretekkel, melyeket óvodapedagógusi munkájában alkalmaz. 
Képesség: 
Tiszta intonációjával, kifejező, emlékezetből történő éneklésével képes felkelteni az óvodáskorú gyermekek éneklési kedvét. Stabil énektechnikájával készségszinten képes reprodukálni az óvodai nevelés zenei anyagát. 
Attitűd:
Támogatja a 3-7 éves gyermek személyiségének harmonikus kibontakoztatását az ének, a zene, a játék és a mozgás segítségével. Elkötelezett a 3-7 éves gyermek és gyermekcsoport zenei tapasztalatainak, ismereteinek szerzését és bővítését elősegítő tevékenységek megválasztása iránt. 
Autonómiája és felelőssége: 
Felelősséggel tartozik az óvodás korú gyermek személyiségének sokoldalú, harmonikus kibontakoztatásáért az éneklés és a zene segítségével. </t>
  </si>
  <si>
    <t>Knowledge:
In possession of the knowledge acquired about singing skills development, students have knowledge about grounding and fostering a harmonious and complex personality development and all-round mental health care of children aged 3-7, which they can use in kindergarten pedagogy work. 
Ability: 
They are able to raise the interest of children in kindergarten with their clear intonation and singing by heart. With their stable singing technique, they are able to reproduce at a skill level the vocal material of kindergarten education.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Autonomy and responsibility: 
They are responsible for the complex and harmonious personality development of kindergarten-aged children with the help of singing and music. </t>
  </si>
  <si>
    <t xml:space="preserve">Zenei beszámolók és szóbeli beszámolók. </t>
  </si>
  <si>
    <t>Musical presentations and oral presentations. </t>
  </si>
  <si>
    <t>1. Balogh Mária – Czikó Gabriella: Az óvodai zenei nevelés módszertana II. rész (Az éneklési készség fejlesztése) Losonc 2000, közzétéve a http://www.nyeomszsz.org/orszavak/pdf/ZeneiKepesFejlOvoda.pdf  internetes címen.                     
2. Ferencziné Ács Ildikó: Hangképzés az iskolában. Bessenyei György Könyvkiadó, Nyíregyháza, 1997. ISBN 9639130036                         3. Forrai Katalin: Ének az óvodában. EMB Budapest, 2013. ISBN: 978 963 330 760 1 
4. Kerényi Miklós György: Az éneklés művészete és pedagógiája. Zeneműkiadó, Budapest, 1991. ISBN/ISSN 963 330 533 0                                     
5. Lázár Katalin: Népi játékok I-II. (CD-ROM melléklettel). Planétás Kiadó, Budapest, 1997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</si>
  <si>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</si>
  <si>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</si>
  <si>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</si>
  <si>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</si>
  <si>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</si>
  <si>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</si>
  <si>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</si>
  <si>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</si>
  <si>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</si>
  <si>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</si>
  <si>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BOV1103</t>
  </si>
  <si>
    <t>Szakmai identitás fejlesztése</t>
  </si>
  <si>
    <t xml:space="preserve">Development of Professional Identity </t>
  </si>
  <si>
    <t>Önismeret, önelfogadás, önkifejezés.
Énkép, Én-ideál. Az önmegítélés pontossága én- feltáró gyakorlatokon keresztül.
Emberismeret, személyiségtipológiák.
Bizalom, önbizalom forrásai.
Társas kapcsolatok jellegzetességei.
Az önérvényesítés lehetőségei és határai.
Empátia, tolerancia. Hatékony kommunikáció és konfliktuskezelés.</t>
  </si>
  <si>
    <t>Self-knowledge, self- acceptance and self-expression. Self- image, ideal-self. The accuracy of self- evaluation through self-revealing exercises. Knowledge of human nature, self typology. The sources of trust and self-confidence. Characteristics of social relations. Ways and limitations of self-assertion. Empathy and tolerance. Effective communication and conflict resolution.</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</si>
  <si>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</si>
  <si>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Knowledge: 
Students know the definition of self-knowledge and self-image. They are aware of  their own abilities and self-image. 
Ability: 
They possess realistic  self- and peer- knowledge. 
Attitude: 
They are open-minded and responsive and at the same time critical with themselves and others.  They strive for realistic self-knowledge.
Autonomy and responsibility: 
They feel responsible for themselves as well as others.</t>
  </si>
  <si>
    <t xml:space="preserve">A minősítés megadása a részvétel alapján történik. A a megjelölt tartamot meghaladó hiányzás esetén a kurzust meg kell ismételni.
</t>
  </si>
  <si>
    <t>The signature with  qualification depends on the participation. If the number of missed lessons exceeds the limit, the course will have to be repeated. </t>
  </si>
  <si>
    <t xml:space="preserve">1. Bagdy Emőke- Telkes József (2002): Személyiségfejlesztő módszerek az iskolában.  Nemzeti Tankönyvkiadó, Budapest ISBN:9631902315
2. Gary Kroehnert (2005): 102 extra tréninggyakorlat. Z-Press Kiadó, Budapest ISBN:9639493162
3. Rudas János (2007): Delphi örökösei. Lélekben Otthon Kiadó,, Budapest ISBN:9639771030.
4. Rudas János (2009): Javne örökösei. Lélekben Otthon Kiadó Budapest.ISBN:9789639771499
5. Thomas Schmidt: (2009): Konfliktuskezelési tréninggyakorlatok. Z-Press Kiadó KFT, ISBN:9789639493520
</t>
  </si>
  <si>
    <t>BOV1204</t>
  </si>
  <si>
    <t>Óvodapedagógia</t>
  </si>
  <si>
    <t>Kindergarten Pedagogy</t>
  </si>
  <si>
    <t xml:space="preserve">Az óvodapedagógia fogalma, tárgya, helye a pedagógia tudományok rendszerében. Az óvoda célja, feladata. Az óvodai nevelés folyamata, sajátosságai. A nevelés alapelvei az óvodában. Az óvoda neveléselméleti kérdései. A nevelés módszerei. Értékek az óvodapedagógiában. Az óvodai nevelőmunka tervezése, a tervezés szintjei, jellemző vonásai; tervezési formák: foglalkozási vázlat, napi program, heti program, havi ütemterv, éves terv. Az óvodai nevelés eszközei._x000D_
Az óvodai oktatás sajátosságai. Az óvodai játékos ismeretszerzés általános kérdései, sajátosságai, értelmezése, a játékos ismeretszerzés hatása a személyiségfejlesztésre. Az óvodai játékos tanulás tartalma, műveltségtartalmak, kiválasztás szempontjai, tartalmi komplexitás. A játékos tapasztalatszerzés stratégiái, értelmezése, tervezése. Az óvodai oktatás folyamata, szervezeti formái, módszerei. Az óvodai nevelés alapvető dokumentumai._x000D_
Az óvoda-bemeneti mérés, az iskolaérettséget vizsgáló DIFER mérés. Alternatív óvodai nevelési programok Magyarországon. (Montessori, Waldorf, Freinet stb.)_x000D_
A családi nevelés jelentősége. Az óvoda és a család együttműködése._x000D_
</t>
  </si>
  <si>
    <t xml:space="preserve">The concept, subject and place of kindergarten pedagogy in the system of pedagogy sciences . The purpose and tasks of the kindergarten. The process  and characteristics of kindergarten education. The principles of education in kindergarten. Educational theories of kindergarten. Methods of education. Values in kindergarten pedagogy. The process of planning in pre-school educational work, the  levels and  features of planning; Main forms: Activity Plan, Daily Program, Weekly Program, Monthly Schedule, Annual Program. Tools for kindergarten education._x000D_
Specifications of kindergarten education. The general questions, features and interpretation of the acquisition of knowledge in a playful way in the kindergarten and its effect on personality development. The contents of  the playful learning process  in the kindergarten ,  selection aspects, content complexity. The  strategies, interpretation and planning of gaining experience playfully. The process, organizational forms and methods of pre-school education. Basic documents of kindergarten education._x000D_
Kindergarten Input Measurement, DIFER school admission test. Alternative pre-school education programs in Hungary. (Montessori, Waldorf, Freinet, etc.)_x000D_
The importance of family education. Cooperation between kindergarten and family._x000D_
</t>
  </si>
  <si>
    <t xml:space="preserve">Tudás: _x000D_
A hallgató tisztában van az óvodai nevelés specifikumaival, az óvodai játékos tanulás elméleti és gyakorlati kérdéseivel._x000D_
A hallgató ismeri a személyiségfejlődés nyomon követésének módszereit, eszközeit, az óvodás és kisiskoláskorú gyermek pedagógiai sajátosságait, nevelésének specifikumait_x000D_.
A hallgató ismeri a neveléselmélet és oktatáselmélet alapfogalmait, a pedagógiai szaknyelvet, az óvodák tartalmi szabályozásának dokumentumait, az óvodakép korszerű értelmezését, a helyi nevelési program készítésének folyamatát. Ismeri a nevelőmunka dokumentálását, az intézményt, a helyi nevelés rendszerét. _x000D_
A hallgató érti az óvodai nevelés célját, feladatait, tevékenységformáit, ismeri a tervezési szinteket és annak módszertanát. _x000D_
Képesség: _x000D_
A hallgató képes a pedagógiai műveltségének, szemléletének, irányultságának, hivatástudatának formálására, használja az óvodáskorú gyermekek nevelésére, a családi nevelés folytatására, kiegészítésére elsajátított ismereteket. _x000D_
Attitűd: _x000D_
A hallgató elfogadja, hogy az óvodai nevelés gyermekközpontú és a gyermek személyiségéhez kell igazodnia._x000D_
Autonómia: _x000D_
Felelősséget vállalnak az óvodai nevelési folyamat tervezése során hozott döntéseikért._x000D_
_x000D_
</t>
  </si>
  <si>
    <t>Knowledge:
Students are aware of the specificities of kindergarten education, the theoretical and practical issues of playful kindergarten education.
They are familiar with the methods and means of tracking personality development, the pedagogical characteristics of the kindergarten and school children, the specifics of their education.
Students are familiar with the basic concepts of education theory and teaching theory, the pedagogical vocabulary, the documentation of the content regulation of kindergartens, the modern interpretation of the kindergarten image and the process of preparing the local educational program. They are familiar with documenting the educational work, the institution, the local education system.
Students understand the purpose, tasks and forms of kindergarten education and know the design levels and methodology.
Ability:
Students are able to shape their pedagogical literacy, attitude, orientation and vocation, and use the knowledge acquired to supplement and complement the education of kindergarten children.
Attitude: 
Students accept that kindergarten education should be child-centered and tailored to the child's personality.
Autonomy:
They take responsibility for their choices made in the planning of kindergarten education.</t>
  </si>
  <si>
    <t>esszé, prezentáció, házi dolgozatok elkészítése, zárthelyi dolgozat 50%-os teljesítése</t>
  </si>
  <si>
    <t>an essay, a PPT presentation, home assignments, an in-class test with a minimum passing rate of 50%</t>
  </si>
  <si>
    <t xml:space="preserve">1. Balázsné Szűcs Judit 2002: Az EMBER aki óvodás. Budapest, Szort Bt. ISBN:	963-04-8948-1
2. Körmöci Katalin: A gyermek szükségleteire épített tanulás az óvodában. Budapest, 2007, Fabula kiadó.ISBN 9630080281  
3. Kovács György – Bakosi Éva: Óvodapedagógia I. Debrecen, 2004, Szerzői kiadás. ISBN nélkül
4. Kovács György – Bakosi Éva: Óvodapedagógia II. Debrecen, 2005, Szerzői kiadás. ISBN nélkül
</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</si>
  <si>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</si>
  <si>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</si>
  <si>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</si>
  <si>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</si>
  <si>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</si>
  <si>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</si>
  <si>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</si>
  <si>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</si>
  <si>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</si>
  <si>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</si>
  <si>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BAI0009</t>
  </si>
  <si>
    <t>A játék pedagógiája és pszichológiája</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</si>
  <si>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</si>
  <si>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</si>
  <si>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</si>
  <si>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</si>
  <si>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</si>
  <si>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1. Millar, S. (1997): Játékpszichológia. Maecenas Kiadó, Budapest, ISBN: 9638469668_x000D_
2. _x000D_B. Lakatos M. (szerk.) (2016): Játékpszichológia. Olvasókönyv óvodapedagógus hallgatóknak. ELTE Eötvös Kiadó Kft. Budapest, ISBN: 8 2 4558_x000D_
3. Kádár Annamária, Bodoni Ágnes (2010): Az óvodás- és kisiskoláskor játékai elméleti és módszertani megközelítésben. Ábel Kiadó, Kolozsvár._x000D_
4. Sztanáné Babics Edit (2014): A játék ereje. In.: Dombi Alice, Dombi Mária (szerk.): Pedagogikum és Kommunikáció. Generál Nyomda Kft., Szeged. 241-252._x000D_
</t>
  </si>
  <si>
    <t>BOV1206</t>
  </si>
  <si>
    <t>Az anyanyelvi és irodalmi nevelés módszertana I.</t>
  </si>
  <si>
    <t>Methodology of Native Language and Literature Teaching I.</t>
  </si>
  <si>
    <t>A kommunikáció-központú óvodai anyanyelvi nevelés céljai, feladatai, elvei. Az óvodai anyanyelvi nevelés dokumentumai. Az anyanyelvi nevelés óvodai sajátosságai. Az anyanyelvi, kommunikációs nevelés módszereinek sokszínűsége. Az anyanyelvi kommunikációs nevelés hagyományos didaktikai módszerei. Az irodalmi tevékenység tartalmához szorosan kapcsolódó módszerek. A vers- és mesemondás szerepe az olvasóvá nevelésben.</t>
  </si>
  <si>
    <t>The goals, tasks, and principles of communication-oriented kindergarten education.  Documents of mother tongue education in the kindergarten. Nursery characteristics of mother tongue education. The diversity of native language teaching methods. Traditional didactic methods for native communication education. Methods closely related to the content of literary activity. The role of verse and storytelling in reader education.</t>
  </si>
  <si>
    <t xml:space="preserve">Tudás: 
A kurzus sikeres befejezésekor a hallgató ismeri a kommunikáció-központú óvodai anyanyelvi és irodalmi nevelés céljait, feladatait, elveit és módszereit.
Képesség:
Képes a 3-7 éves gyermekek kommunikációs, nyelvi és irodalmi fogékonyságát alapozó óvodai feladatok ellátására.
Kommunikációs alapismereteit adaptív módon, a gyermekcsoport életkori sajátosságait figyelembe véve alkalmazza az óvodai nevelés pedagógiai gyakorlatában.    
Attitűd:
Elkötelezett a kommunikációs, a beleérző és a konfliktusmegoldó kompetencia fejlesztése iránt.
Felelősség, autonómia:
Felelősséget vállal a 3-7 éves gyerekek kommunikációs kompetenciájának fejlesztéséért.
</t>
  </si>
  <si>
    <t xml:space="preserve">Knowledge:
Finishing the course successfully,  students know the goals, tasks, principles and methods of communication-oriented kindergarten and literary education.  
Ability:
They are able to perform certain tasks based on the communicative, linguistic and literary responsiveness of children aged 3-7 years.
They use their basic knowledge of communication in an adaptive way, taking into account the age-specific characteristics of the children’s group in the pedagogical practice of kindergarten education.
Attitude:
Students are  committed to developing their communication, understanding and conflict solving competence.
Responsibility/Autonomy:
They take responsibility for  developing the communication skills of children between the ages of  3 and 7.
</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</si>
  <si>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538
</t>
  </si>
  <si>
    <t>BOV1207</t>
  </si>
  <si>
    <t>Matematikai nevelés és módszertana I.</t>
  </si>
  <si>
    <t>Methodology of Teaching Mathematics  I.</t>
  </si>
  <si>
    <t xml:space="preserve">Halmazműveletek és tulajdonságaik. A logikai gondolkodás alapozása: ítélet, logikai érték, nyitott mondat. Logikai és halmazműveletek kapcsolata. Alapműveletek és tulajdonságaik a természetes számok halmazában. A természetes szám fogalmának alapozása: kölcsönösen egyértelmű megfeleltetés közvetlenül és közvetítéssel. Számlálás. Rendezés a természetes számok halmazában. A darabszám tőszámnévi és sorszámnévi értelmezése. A halmazban értelmezett kétváltozós relációk tulajdonságai. Geometriai alapfogalmak, alakzatok és tulajdonságaik, geometriai transzformációk. Kombinatorika, valószínűség. </t>
  </si>
  <si>
    <t>Operations with sets and their characteristics. Establishing logical thinking: judgement, logical value, open sentence. Relationship between logical operations and operations with sets. Basic operations and their characteristics in the set of natural numbers. Establishing the concept of natural numbers: mutually explicit correspondence directly and indirectly. Counting. Ordering in the set of natural numbers. Interpretation of piece number as cardinal number and ordinal number. Characteristics of two-variable relations interpreted in the set. Basic concepts of geometry, shapes and their characteristics, geometric transformations. Combinatorics, probability.</t>
  </si>
  <si>
    <t>A kurzus sikeres teljesítésével a hallgató kibővíti, rendszerezi az óvodai matematikai nevelés területén felhasználandó matematikai ismereteit. 
Tudás: 
Rendelkezik a 3-7 éves gyermek komplex személyiség-kibontakoztatását megalapozó és elősegítő matematikai ismeretekkel. Tisztában van a játéktevékenység gyermeki fejlődésben betöltött meghatározó szerepével. 
Képesség:
Képes arra, hogy matematikai ismereteit az óvodai nevelés pedagógiai gyakorlatában adaptív módon alkalmazza.
Attitűd: 
Nyitott a matematikai neveléssel összefüggő új módszerek, információs és kommunikációs technológiák megismerésére és alkalmazására. Saját matematikai fejlődésének tudatos irányítója. 
Autonómia és felelősség: 
Felelősséget érez az óvodás korú gyermek személyiségének matematikai tevékenységek során kibontakoztatható tulajdonságai fejlesztéséért.</t>
  </si>
  <si>
    <t>By completing the course successfully,  students  extend and  systemize their knowledge of  mathematics to be used in nursery school mathematical education. 
Knowledge: 
They have the mathematical knowledge establishing and contributing to the evolvement of personality of a 3-7 year old child. They are aware of the determinant role of playing activity in the child’s development. 
Ability: 
They are  able to apply their mathematical knowledge in the pedagogic practice of nursery school education in an adaptive way. 
Attitude: 
Students are  open to the learning and application of new methods, information and communication technologies connecting to their work. They manage their mathematical development consciously. 
Autonomy and responsibility:  
They feel responsible for the development of properties of  personalities which may be evolved through mathematical activity.</t>
  </si>
  <si>
    <t>A vizsgára bocsátás feltétele: 2 félévközi zárthelyi dolgozat megírása legalább 50%-os teljesítménnyel.</t>
  </si>
  <si>
    <t>Requirement for admission to examination: 2 in-class tests with a minimum passing rate of 50%</t>
  </si>
  <si>
    <t>1. Makara Ágnes (2015): Matematika és módszertana óvodapedagógusok számára. ELTE Eötvös Kiadó Kft. Budapest ISBN: 8000002006064 
2. Varga Tamás (1976): Játsszunk matematikát! 1-2. Móra Könyvkiadó, Budapest ISBN: 9631105814</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</si>
  <si>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</si>
  <si>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</si>
  <si>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</si>
  <si>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</si>
  <si>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to follow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</si>
  <si>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</si>
  <si>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</si>
  <si>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</si>
  <si>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</si>
  <si>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</si>
  <si>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BOV1208</t>
  </si>
  <si>
    <t>Zeneelméleti ismeretek</t>
  </si>
  <si>
    <t>Music Theory</t>
  </si>
  <si>
    <t xml:space="preserve">Az óvodai ének-zenei neveléshez szükséges zeneelméleti alapismeretek elsajátítása, alkalmazása, valamint az óvodai dalanyagban és mondókákban való előfordulása, analizálása. Ritmikai ismeretek: metrum, ritmus, ütem, tempó, ritmusértékek, ütemfajták. Dallami ismeretek: abszolút és relatív rendszer, kisterjedelmű hangsorok dallamfordulatai, pentatónia. Formai ismeretek: hang, motívum, sor, azonosság, hasonlóság, különbözőség, ismétlés, visszatérés. Gyermekdalok és mondókák jellemzői. Együtthangzási ismeretek: hangköz, hangzat, dallami többszólamúság, dallamosztinátó, dudakíséret, orgonapont, nyugvópont. Népzenei és néprajzi ismeretek. </t>
  </si>
  <si>
    <t xml:space="preserve">Mastering basic music theory pertaining to kindergarten music education, their application, analyzing it on the basis of kindergarten song and nursery rhyme repertoire. Basic knowledge of rhythm: meter, rhythm, beat, tempo, rhythm values, kinds of beat. Basic melody skills: absolute and relative system, melody turns of small scale melodies, pentatony. Knowledge of form: note, motif, row, similarity, difference, repetition, return. Characteristics of child songs and nursery rhymes. Harmony: interval, chord, polyphony, melody ostinato, accompaniment by pipe, organ point, resting point. Basic knowledge of folk music and ethnography. </t>
  </si>
  <si>
    <t xml:space="preserve">Tudás:
A megszerzett ismeretanyag birtokában rendelkezik a 3-7 éves gyermek harmonikus és komplex személyiség-kibontakoztatását, teljes körű egészségfejlesztését megalapozó és elősegítő ismeretekkel a zeneelméleti alapismeretek terén.
Képesség:
Adaptív módon épít a 3-7 éves gyermekek eltérő személyiségére, előzetes tapasztalataira, tudására, kompetenciáira, életkori sajátosságaira. Az elsajátított elméleti tudás birtokában képes az óvodai zenei nevelés feladatainak ellátására, a mondókák és a gyermekdalok kulturált, kifejező interpretálására és a gyermekek számára történő átadására.
Attitűd:
Elkötelezett a 3-7 éves gyermek és a gyermekcsoport zenei tapasztalatainak, ismereteinek rendszerezését és bővítését elősegítő tevékenységek megválasztása mellett. 
Autonómia, felelősségvállalás:
Felelősséggel tartozik az óvodás korú gyermek személyiségének sokoldalú, harmonikus kibontakoztatásáért zeneelméleti alapismeretei segítségével. </t>
  </si>
  <si>
    <t xml:space="preserve">Knowledge:
In possession of the knowledge acquired about music theory, students have knowledge about grounding and fostering a harmonious and complex personality development and all-round mental health care of children aged 3-7, which they can use in kindergarten pedagogy work.
Ability: 
They are able to adaptively rely on the different personality traits of the age group 3-7, their previous knowledge, experiences, competences and age characteristics. Relying on music theory, they are able to accomplish tasks related to kindergarten music education; the expressive interpretation of children songs and nursery ryhmes and to pass them on to children.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years. 
Autonomy and responsibility: 
They are responsible for the complex and harmonious personality development of kindergarten-aged children with the help of singing and music. </t>
  </si>
  <si>
    <t xml:space="preserve">Zárthelyi dolgozatok, továbbá írásbeli feladatok elvégzése megadott határidőre. </t>
  </si>
  <si>
    <t>In-class tests, written assignments by deadline.</t>
  </si>
  <si>
    <t>1. Barsi Ernő: Népi hagyományaink az óvodában. Óvodai nevelés M. Kultúra Kiadó. Győr 2009.
ISBN 978.963-88075-6-4                                       
2. Böhm László: Zenei műszótár. Editio Musica Budapest, 2009. ISMN: 9789633307618                 
3. Ferencziné Ács Ildikó: Gyermekversek muzsikája – Weöres Sándor költemények a gyermekkari irodalomban. Bessenyei Könyvkiadó, Nyíregyháza, 2010. ISBN  978-963-9909-62-5 
4. Ferencziné Ács Ildikó: Zeneelméleti alapismeretek. Főiskolai jegyzet és feladattár Bessenyei György Könyvkiadó, 2005. Távoktató tananyag E-learning változata Nyíregyházi Főiskola, 2002., 2004.http://moodle.nyf.hu/     
5. Kodály Zoltán: Zene az óvodában. Zeneműkiadó, Budapest, 1958.</t>
  </si>
  <si>
    <t>BOV1209</t>
  </si>
  <si>
    <t>Alapozó vizuális ismeretek</t>
  </si>
  <si>
    <t>Introduction to Visual Studies</t>
  </si>
  <si>
    <t>A vizuális nevelés elméleti és gyakorlati alapjai. Modellek, természeti formák megfigyelése. A vizuális alapfogalmak tudatosítása: arányok, kompozíció, színkontrasztok, anyagminőség. A vizuális kommunikáció technikájának alapjai: grafikai eszközök, pigmentek, kreatív papírmunkák. Mintázások.</t>
  </si>
  <si>
    <t>The theoretical and practical basics of visual education. Observation of models and natural forms. Awareness of basic visual  concepts: proportions, composition, color contrasts, material quality. Technical basics of visual communication: graphic tools, pigments, creative paperwork, patterning and decorating.</t>
  </si>
  <si>
    <t>A kurzus sikeres befejezésekor elsajátítja a vizuális nevelés struktúrájának alapjait, megismeri annak legjellegzetesebb összetevőit.                    
Tudás:
Elsajátítja a vizuális nevelés főbb alapismereteit.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</si>
  <si>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</si>
  <si>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A vizsgára bocsátás feltétele: egy prezentáció</t>
  </si>
  <si>
    <t>Requirement for admission to examination: one presentation</t>
  </si>
  <si>
    <t xml:space="preserve">Kötelező irodalom: 
1. Bálványos Huba - Sánta László: Vizuális megismerés, vizuális kommunikáció Balassi Kiadó Budapest, 2000. ISBN: 9635063547
2. Bálványos Huba: Esztétikai-művészeti ismeretek, esztétikai-művészeti nevelés (Balassi Kiadó, Budapest, 1998) ISBN: 963-506-240-0.
Ajánlott irodalom: 
1. Dorfles, G.: A giccs Gondolat Kiadó Bp. 1986. ISBN 9632814029.
2. Piper, D.: A művészet élvezete Helikon Kiadó Bp. 1988. ISBN 9632077680
</t>
  </si>
  <si>
    <t>BOV1210</t>
  </si>
  <si>
    <t>Testnevelés és módszertana I.</t>
  </si>
  <si>
    <t>Physical Education and Its Methodology I.</t>
  </si>
  <si>
    <t xml:space="preserve">A tantárgy tartalma:
- mozgásfejlődés és -fejlesztés sajátosságai 3-7 éves korban az óvodai mozgásrendszerben,
- testnevelés foglalkozások vezetéséhez szükséges szaknyelvi ismeretek elsajátítása,
- motoros képességek fejlesztésének lehetőségei,
- mozgástanulás, -tanítás sajátosságai 3-7 éves korú gyermekeknél pedagógiai-pszichológiai megközelítésből,
- szabad- és kéziszer gyakorlatok tervezése és vezetése. 
</t>
  </si>
  <si>
    <t xml:space="preserve">Professional content of the course:
- the characteristics of movement development and developing between the ages of 3 and 7 in the kindergarten movement system,
- acquiring the language skills required to conduct physical education lessons,
- possibilities for developing motor skills,
- the characteristics of movement learning and teaching in children from 3 to 7 years of age from a pedagogical-psychological approach,
- planning and instructing free and hand exercises.
</t>
  </si>
  <si>
    <t xml:space="preserve">Tudás:
Rendelkezik a testnevelés elméleti és gyakorlati ismereteivel az óvoda közegében.
Tudatosan, komplex módon fejleszti a gyermek személyiségét mozgásos tevékenységek során.
Birtokában van:
- testnevelés foglalkozások vezetéséhez szükséges szaknyelvi ismereteknek,
- a motoros képességek fejlesztésének elméleti és gyakorlati ismereteinek,
Ismeri a szabad- és kéziszer gyakorlatokat és vezetésüknek módszereit.
Képesség:
Képes a gyermek személyiségének és képességstruktúrájának sajátosságait felismerni és fejleszteni.
Megtervezi és kiválasztja az egészségfejlesztés lehetőségeit a testnevelés óra keretén belül.
Alkalmazza a testnevelés foglalkozások vezetéséhez szükséges szaknyelvi tudását és ismereteit.
Birtokában van a szabad- és kéziszer gyakorlatok ismertének és a motoros képességek fejlesztésének.
Attitűd:
Elkötelezett a 3-7 éves gyerekek teljes körű egészségfejlesztése iránt.
Gyerekekkel szemben előítéletmentes, toleráns, szociálisan érzékeny szemlélettel rendelkezik.
Fogékony a gyermekközpontú pedagógiai módszerek iránt.
Autonómia, felelősség:
Felelősséget vállal a testnevelés foglalkozások balesetmentes vezetéséért.
Felelősnek érzi magát a 3-7 éves gyerekek egészségfejlesztéséért és a személyiség sokoldalú kibontakoztatásáért.
Autonóm módon és tudatosan irányítja szakmai fejlődését.
</t>
  </si>
  <si>
    <t>Knowledge:
Students have the theoretical and practical knowledge of PE in the kindergarten.
They consciously  improve  children's personality during exercises in a complex manner.
They are possession of
- professional language skills necessary for the teaching of Physical Education,
- the theoretical and practical knowledge of motor skills development,
They are aware of free and hand exercises as well as their instruction methods.
Ability/Competence:
They are able to recognize and develop the characteristics of the child's personality and ability structure.
They  design and choose opportunities for health promotion within the framework of Physical Education.
They apply the professional language skills and knowledge to the management of Physical Education lessons.
Thery are in possession of the knowledge of free and hand exercises and the developing of motor skills.
Attitude:
They are  committed to the complete health promotion of children 3-7 years of age.
They have an unprejudiced, tolerant and socially sensitive approach to children.
They are responsive to child-centered pedagogical methods.
Responsibility/Autonomy:
Students take responsibility for the accident-free management of Physical Education lessons.
They feel responsible for the health promotion of children between the ages of  3 and 7  and for the multifaceted development of personality.
They  carry out  their  professional development autonomously and consciously.</t>
  </si>
  <si>
    <t>zárthelyi dolgozatok, gyakorlati beszámoló</t>
  </si>
  <si>
    <t>in-class tests, 
practical exam</t>
  </si>
  <si>
    <t xml:space="preserve">1. Gaál Sándorné-Gyarmati Zoltánné: Az óvodai testnevelési foglalkozások előkészítő gyakorlatai (GIMNASZTIKA). (2000): Magánkiadás. Tessedik Főiskola, Szarvas. ISBN nélkül
2. Dr. Derzsy Béla (2009): A gimnasztika alapjai. Magánkiadás, 2004. ISBN nélkül.
3. Pappné Gazdag Zsuzsanna (2005): Utánzó gyakorlatok. Flaccus Kiadó, Bp., 2001. ISBN: 9639412031
</t>
  </si>
  <si>
    <t>BOV1211</t>
  </si>
  <si>
    <t>Egyéni és csoportos szakmai gyakorlat I.</t>
  </si>
  <si>
    <t>Individual and Group Professional Practice I.</t>
  </si>
  <si>
    <t xml:space="preserve">A hallgató tapasztalatot szerez a nevelési-oktatási intézmények működéséről, a gondozási, nevelési, tanulási folyamatok sajátosságairól, az óvodapedagógus-szerepköréről. A hallgató három napon hospitál bölcsődében, óvodában és iskolában.(3x5 órában). A hospitáláshoz megfigyelési szempontokat kapnak. Az intézményekben folyó oktató-nevelő munka. Pedagógiai napló készítése a három életkor-csoport intézményes nevelésének elemzéséről a megadott szempontok alapján.
A csoportos gyakorlaton a hallgató figyelemmel kíséri a szakvezető és csoporttársaik nevelői tevékenységét, és azt szakszerűen elemzik, saját óvodapedagógiai munkájuk elemzését is gyakorolják. Az óvodapedagógus napi feladatai. A játék tervezése, szervezése, irányítása, elemzése, az elméleti pedagógiai-pszichológiai ismeretek alkalmazása a tervezés és elemzés során. Az anyanyelvi-irodalmi, a matematikai bemutatók irányított megfigyelése, elemzése. 
</t>
  </si>
  <si>
    <t>Students gain experience on the operation of  educational institutions, the specifics of care, education, learning processes and the role of the kindergarten teacher.  Students  carry out observation for three days in nursery, kindergarten and school (3x5 hours). They are given guidelines for the observation. Teaching work in the institutions.  In order to record their  experiences they prepare a pedagogical diary on the analysis of the institutional education of the three age groups based on the given criteria._x000D_
In  group practice,  students monitor the teaching activity of the principal and their fellow students and analyze them professionally while practising  their own kindergarten pedagogical work. The daily tasks of the kindergarten teacher. Designing, organizing, managing, analyzing the game, applying theoretical pedagogical-psychological knowledge during design and analysis. Guided observation and analysis of  literary and mathematical activities.</t>
  </si>
  <si>
    <t xml:space="preserve">Tudás: 
Ismeri az óvodapedagógus mindennapi nevelési és gondozási feladatait, rendelkezik szaktudományi és módszertani ismeretekkel az anyanyelvi-irodalmi, valamint a matematikai nevelés területén. Ismeri a tervezés elméletét és módszertanát. Tisztában van a játéktevékenység gyermeki fejlődésben betöltött meghatározó szerepével.
Képesség: 
A hallgató képes az óvodás korú gyermekek személyiségfejlődéséhez szükséges feltételek biztosítására, óvodapedagógusi nevelő tevékenység ellátására, kompetenciájából adódó szakmai lehetőségei és feladatai felmérésére. A hallgató képes a 3-7 éves gyermek életkori sajátosságait megfigyelni, feltérképezni és ezeket figyelembe véve kiválasztani a megfelelő nevelési-oktatási eljárásokat, feladatokat.
Képes eligazodni az óvodai nevelést szabályozó szakmai dokumentumokban (országos alapprogram, a gyakorlóhely programja).
A gyermekintézmény partnereivel előítélet-mentes, kölcsönös tiszteletre és bizalomra épülő kapcsolatrendszer kialakítására képes, szakmai szituációkban szakszerűen, közérthetően és hitelesen tud kommunikálni, a gyermeket érintő problémák esetén segítséget tud nyújtani, a megoldási lehetőségek kidolgozásában aktívan közreműködik.
Attitűd: 
A hallgató nyitott a különböző intézményekben alkalmazott nevelési eljárások elsajátítására, alkalmazására.
Igénye van az óvodai nevelési folyamat többszempontú elemzésére és értékelésére, a jövőbeni tervek átgondolására.
Autonómia: 
Reflektív óvodapedagógusként szakmai fejlődésének tudatos irányítója. 
</t>
  </si>
  <si>
    <t xml:space="preserve">Knowledge:_x000D_
Students are familiar with the daily educational tasks  of the kindergarten teacher, and have theoretical and methodological knowledge in literary and mathematical education. They know the  theory and methodology of planning. They are  aware of the decisive role of  play activities in child development._x000D_
Ability:_x000D_
Students are  able to provide the necessary conditions for the development of the personality development of kindergarten children, to perform educational tasks of a kindergarten teacher  and to evaluate their professional possibilities and tasks  resulting from their competence.  Students can observe the age-specific features of the 3-7 year old child,  map and consider appropriate educational and teaching procedures and tasks._x000D_
They are able to interpret professional documents regulating kindergarten education (national corecurriculum,  program of the training site)._x000D_
Students can create contacts with the partners of the child institution free of prejudice based on mutual respect and trust.  They are  able to communicate in a professional, comprehensible and authentic way. They can help with problems affecting the child an d can  actively contribute to the elaboration of solutions._x000D_
Attitude:_x000D_
Students are open to the acquisition and application of the educational procedures applied in different institutions._x000D_
They consider a multi-faceted analysis and evaluation of the kindergarten education process as well as  reflection on future plans important. 
Autonomy:_x000D_
As  reflective kindergarten teachers  they are in control of their own  professional development._x000D_
</t>
  </si>
  <si>
    <t>pedagógiai napló vezetése</t>
  </si>
  <si>
    <t>Keeping a pedagogical diary</t>
  </si>
  <si>
    <t xml:space="preserve">1. 363/2012. (XII. 17.) Óvodai nevelés országos alapprogramja
2. Szabó Éva: Szeretettel és szigorral. Akadémia Kiadó Zrt, Budapest, 2008, 18-49. p. ISBN 9789630583770. 
3. Martonné Tamás Márta (szerk.): Fejlesztő pedagógia. ELTE. Eötvös Kiadó, Budapest, 2002. 23-56. ISBN 963 463 545 8.  </t>
  </si>
  <si>
    <t>BOV1112</t>
  </si>
  <si>
    <t>Játék az óvodában</t>
  </si>
  <si>
    <t>Games  in the Kindergarten</t>
  </si>
  <si>
    <t>A játék fogalmának többszempontú értelmezése. A játékpedagógia történeti előzményei, a játékelméletek. A játék helye, szerepe a nevelő-oktató munkában. A játék, mint tevékenység, a játék kialakulása, fejlődése. A gyermeki fejlődést követve a játéktevékenység fejlődése kisded, illetve kisgyermekkorban (mozgásos, szimbolikus, szerepjáték, társas- és csoportjáték, szabályjáték). A játéktípusok (gyakorló vagy funkciójáték, népi játék, szerepjáték, dramatikus játék, bábozás, szabályjáték és konstrukciós játék) sajátosságai, ezeknek a személyiségfejlődésre gyakorolt hatása, jelentősége, fejlesztésüknek lehetőségei. A játék személyi és tárgyi feltételei. A játék tanulásának, irányításának pedagógiai kérdései. Játékfoglalkozások tervezése, szervezése s nevelőértékük kapcsolata. Játékszerek, játékeszközök fogalma, fajtái. Játékeszköz készítése. Ismeretek, tapasztalatok szerzése a játék és a család, illetve az intézményes nevelés összefüggéseiről, az érés, a fejlődés, a fejlesztés és a játék összefüggéseiről. </t>
  </si>
  <si>
    <t>Multi-criteria interpretation of the concept of  game. The history of game pedagogy, game theories. The place and  role of  game  in educational work.  Game as an activity, the formation and development of  game. Following child development, the evolution of gaming activity in infancy and in early childhood  (movement, symbolic, roleplay, social and group play, rule game). The particularities of  game types (practice or function games, folk games, role play, dramatic games, puppetry, rule games and game design), their effects on the personality development, their significance, and opportunities for their development. The necessary staff and facilities of the game. The pedagogical questions of learning and managing the game. Designing  and organizing gaming activities. The concept and  types of toys and games. Creating a game device. Acquiring knowledge and experience about the relationship between play and the family and institutional education as well as maturity and  development.</t>
  </si>
  <si>
    <t xml:space="preserve">Tudás: 
A hallgató tisztában van a játéktevékenység, mint nevelési eszköz tudatos alkalmazásával, a 3-7 éves gyermekek játékkal kapcsolatos döntésének meghozatalával, a játéktevékenységek tudatos, tervszerű fejlesztésével, a gyermeki szükségletek játékra vonatkozó feltételeinek megtervezésével, megvalósításával.
Ismeri a játéktevékenységnek a gyermeki fejlődésben betöltött szerepét. 
Képesség: 
A hallgató alkalmazza azokat a speciális pedagógusi képességeket, amelyek a kisgyermekek és óvodáskorúak játéktevékenységét, ezáltal személyiségfejlődését elősegítik: improvizációs készség, játékkedv, fantázia; információszerzési technikák, kreativitás.
Attitűd: 
A hallgató elkötelezett a gyermekközpontú nevelés iránt.
Autonómia: 
Felelősséget vállal a rábízott gyermekekért.
</t>
  </si>
  <si>
    <t>Knowledge:_x000D_
Students are aware of the deliberate use of the gaming activity as a means of education, the decision making of children between 3 and 7 years of age. They are also aware of the deliberate, planned development of game activities, the design and implementation of the playing requirements for child needs._x000D_
They know the role of gaming in child development._x000D_
Ability:_x000D_
Students apply the special pedagogical skills that facilitate the gaming activity of small toddlers  and preschoolers, thereby promoting their personality development: improvisation, playfulness, fantasy; Information gathering techniques, creativity._x000D_
Attitude:_x000D_
Students are committed to child-centered education._x000D_
Autonomy:_x000D_
They  take responsibility for the children  entrusted to them.</t>
  </si>
  <si>
    <t>két zárthelyi dolgozat, egy házi dolgozat elkészítése</t>
  </si>
  <si>
    <t>two in-class tests, a home assignment</t>
  </si>
  <si>
    <t>1. Kiss Áron: Magyar gyermekjáték gyűjtemény. Budapest, 2000, Holnap Kiadó Kft. ISBN 9633463599
2. Kovács György - Bakosi Éva: Játék az óvodában, Debrecen, 2005. Didakt Kiadó, ISBN: 9632127781  
3. Maszler Irén: Játékpedagógia. Budapest, 2002, Comenius Oktató és Kiadó Bt.
SBN:9789638671196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</si>
  <si>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</si>
  <si>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</si>
  <si>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</si>
  <si>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</si>
  <si>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</si>
  <si>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</si>
  <si>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</si>
  <si>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</si>
  <si>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</si>
  <si>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</si>
  <si>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BOV1113</t>
  </si>
  <si>
    <t>Az anyanyelvi és irodalmi nevelés módszertana II.</t>
  </si>
  <si>
    <t>Methodology of Native Language and Literature Teaching II.</t>
  </si>
  <si>
    <t>Az óvodai mese- és versmondás szerepe és formái. A drámapedagógia szerepe és lehetőségei az anyanyelvi és irodalmi nevelésben. Az anyanyelvi nevelés komplex formái: bábjáték, népi gyermekjátékok, óvodai mindennapi tevékenységformák. Óvodai foglalkozások tervezése.</t>
  </si>
  <si>
    <t>The role and forms of storytelling and recitation. The role and possibilities of drama pedagogy in mother tongue and literary education. Complex forms of mother tongue education: Puppet games, folk children's games, everyday nursery  activities. Designing activities for the kindergarten.</t>
  </si>
  <si>
    <t xml:space="preserve">Tudás: 
A kurzus sikeres befejezésekor a hallgató ismeri a kommunikáció-központú óvodai anyanyelvi és irodalmi neveléshez szükséges elméleti és gyakorlati ismereteket.
Képesség:
Képes saját beszédével követendő mintát nyújtani a gyermekeknek.
Képes alkalmazni az irodalmi nevelés, esztétikai élmény-nyújtáshoz szükséges megfelelő módszereket.
Attitűd:
Elkötelezett a gyermekek érzelmi, értelmi, a kommunikációs, a beleérző és a konfliktusmegoldó kompetencia fejlesztése iránt.
Felelősség, autonómia:
Felelősséget vállal a 3-7 éves gyerek kommunikációs kompetenciájának fejlesztéséért.
</t>
  </si>
  <si>
    <t xml:space="preserve">Knowledge:
Finishing the course successfully,  students  know the theoretical and practical knowledge required for communication-oriented kindergarten and literary education.
Ability:
Using their own voice they are  able to provide a sample  for children to follow.
They are able to apply the appropriate methods of literary education and aesthetic experience.
Attitude:
They are committed to developing children's emotional, intellectual, communicative, perceptive, and conflict-solving skills.
Responsibility:
Students take responsibility for developing the communication competence of children aged 3-7 years.
</t>
  </si>
  <si>
    <t>vizsgára bocsátás feltétele: a félév közi zárthelyi dolgozat 50%-os teljesítése</t>
  </si>
  <si>
    <t>requirement(s) for admission to examination: a mid-term test with a minimum passing rate of 50%</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</si>
  <si>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t>
  </si>
  <si>
    <t>BOV1114</t>
  </si>
  <si>
    <t>Matematikai nevelés és módszertana II.</t>
  </si>
  <si>
    <t>Methodology of Teaching Mathematics  II.</t>
  </si>
  <si>
    <t>A matematikai ismeretszerzés óvodáskorú gyermekekre vonatkozó pedagógiai-pszichológiai jellemzői, az óvodai matematikai nevelés tartalma, speciális területei. Az elsajátítandó ismeretanyag: Az óvodai matematikai nevelés célja, feladata. Az óvodai matematikai nevelés folyamata, sajátosságai. A matematikai fogalmak tapasztalati alapozása. Matematikai tartalmú foglalkozások témakörei, ezek összefüggései. Geometriai tapasztalatszerzés. A matematikai nevelés sajátos területei: tehetséggondozás, prevenció, korrekció. Diszkalkulia. A matematikai nevelés kapcsolata a környezeti neveléssel és más óvodai tevékenységformákkal. Gondolkodási műveletek, ismeretszerzési utak. A játék szerepe az óvodáskorú gyermek gondolkodásának fejlesztésében.</t>
  </si>
  <si>
    <t xml:space="preserve">Pedagogic-psychological characteristics of gaining of mathematical knowledge for children in kindergarten, content and special fields of nursery school mathematical education. Knowledge material to be learnt: Purpose and task of nursery school mathematical education. Process and features of nursery school mathematical education. Establishment of mathematical concept through practical experience. Topics of mathematical tasks and activities and their relationships. Gaining geometric experience. Specific areas of mathematical education: talent management, prevention, correction. Dyscalculia. Relationship of mathematical education with environmental education and other forms of nursery school activity. Thinking operations,  various paths of gaining  knowledge. The role of games in the development of thinking of kindergartners. </t>
  </si>
  <si>
    <t>A kurzus sikeres teljesítésével a hallgató elsajátítja az óvodai matematikai nevelés módszertani ismereteit. 
Tudás: 
Rendelkezik a 3-7 éves gyermek komplex személyiség-kibontakoztatását megalapozó és elősegítő matematikai szakmódszertani ismeretekkel. Ismeri az óvodai nevelés alapvető dokumentumainak matematikai nevelésre vonatkozó tartalmait, tisztában van az óvodai nevelés általános céljaival, feladataival, a tevékenységi formák tartalmaival és ezek összefüggéseivel. Tisztában van az óvodai matematikai nevelés spontán és irányított játékra épülő sajátos tevékenységi formáinak összefüggéseivel. 
Képesség: 
Képes a 3-7 éves gyermek és a gyermekcsoport életkori jellemzőinek és egyéni sajátosságainak ismeretében meghatározni és kiválasztani a matematikai nevelési, fejlesztési célokat, feladatokat és tartalmakat. 
Attitűd: 
Nyitott a hazai és nemzetközi matematikai szakmódszertani innovációk megismerésére és alkalmazására. Saját matematikai módszertani fejlődésének tudatos irányítója.
Autonómia és felelősség: 
Felelősséget érez az óvodás korú gyermek személyiségének matematikai tevékenységek során kibontakoztatható tulajdonságai fejlesztéséért, az ehhez szükséges személyi, tárgyi környezet megteremtéséért.</t>
  </si>
  <si>
    <t xml:space="preserve">By completing the course,  students  learn the methodological knowledge of nursery school mathematical education.
Knowledge: 
Students have  the mathematics specialized methodological knowledge establishing and contributing to the evolvement of personality of a 3-7 year old child. They know the contents of the  basic documents of nursery school education relating to mathematical education. They are  aware of the general objectives and tasks of nursery school education, the contents of the activity forms and their relationships.  They are aware of the relationships between the specific activity forms of mathematical education based on spontaneous and directed games. 
Ability: 
Being aware of  the age characteristics and individual properties of the child and  group of children  of  3-7 years old, students are able to determine and select the purposes, tasks and contents of mathematical education and development. 
Attitude: 
Students are open to  learning and applying specialized methodology innovations of national and international scale. They manage their mathematics development consciously.
Autonomy and responsibility:  
They feel responsible for the development  of kindergartners’ personalities which may be evolved through mathematical activity and for the creation of personal and material resources necessary for it. </t>
  </si>
  <si>
    <t>2 beadandó feladat és 1 félévközi zárthelyi dolgozat teljesítése legalább 50%-os teljesítménnyel.</t>
  </si>
  <si>
    <t>2 home assignments and 1 mid-term test  with a minimum passing rate of 50%</t>
  </si>
  <si>
    <t>1. Lukács Józsefné – Ferencz Éva (2010): A játék nem csak játék!? Matematikai fejlesztőjátékok óvodásoknak. Flaccus Kiadó, Budapest ISBN: 9789639412811 
2. Perlai Rezsőné (1997): A matematikai nevelés módszertana. Nemzeti Tankönyvkiadó, Budapest ISBN: 9631881180 
3. Skemp, Richard (2005): A matematikatanulás pszichológiája. Edge 2000 Kiadó, Budapest ISBN: 9638645067</t>
  </si>
  <si>
    <t>BOV1115</t>
  </si>
  <si>
    <t xml:space="preserve">Környezeti nevelés és módszertana </t>
  </si>
  <si>
    <t xml:space="preserve">Methodology of Environmental Education  </t>
  </si>
  <si>
    <t>A Világegyetem keletkezése és fejlődése. A Naprendszer. A Föld, mint égitest. A Föld felépítése és tulajdonságai. A Föld légköre. Élő anyagi rendszerek. Az evolúció és a populáció. Az emberré válás folyamata. A bioszféra. Az időjárás. Környezetvédelem. Környezeti nevelés. A gyermeki világkép alakulása. Séták, kirándulások. Mesterséges környezetünk. Közlekedés. A hulladék és a szemét. Az egészséges és biztonságos életmód.</t>
  </si>
  <si>
    <t>The origin and evolution of the Universe. The Solar system. The Earth as a celestial body. The structure and features of the Earth.The atmosphere of the Earth. Living material systems. Evolution and population. The process of becoming a human being. The biosphere. The weather. Environmental protection. Environmental education. The formation of a child's view of the world. Walks and trips. Our artificial environment. Transport. Waste and rubbish. A healthy and safe way of life.</t>
  </si>
  <si>
    <t xml:space="preserve">Tudás: 
A kurzus sikeres befejezésével a hallgató rendelkezik korszerű természettudományos ismeretekkel.
Képesség:
Képes a természettudományi ismereteit a környezeti neveléssel kapcsolatos feladatok megoldására mozgósítani. Képes a 3-7 éves korosztályban a környezettel való ismerkedés során  az emocionális kapcsolatok kialakítására és környezetbarát szokások formálására.
Attitűd:
Elkötelezett az élhető társadalom és környezet, valamint a fenntartható fejlődés iránt.
Autonómia és felelősség:
Felelősséget vállal a rábízott 3-7 éves gyerekek fejlődéséért. 
</t>
  </si>
  <si>
    <t xml:space="preserve">Knowledge:
Students have up-to-date scientific knowledge after finishing the course successfully.
Ability:
They are able to use their scientific knowledge to solve tasks relating to the environmental education. They can  form  emotional relationship with the environment and to shape environment friendly habits in the age group of 3-7. 
Attitude:
Students are  committed to the liveable society and environment as well as sustainable  development.
Autonomy:
They  take responsibility for the development of children between the ages of 3 and  entrusted to them.
</t>
  </si>
  <si>
    <t>Vizsgára bocsátás feltétele: a félévközi zárthelyi dolgozat 50%-os teljesítése</t>
  </si>
  <si>
    <t>Requirement for  admission to  examination:  an in-class test with a minimum passing rate of 50%</t>
  </si>
  <si>
    <t>BOV1116</t>
  </si>
  <si>
    <t>Ének-zenei nevelés módszertana</t>
  </si>
  <si>
    <t>Methodology of Singing and Music Education</t>
  </si>
  <si>
    <t>Az óvodai ének-zenei nevelés a gyermekek általános fejlődésére gyakorolt hatásának megismerése. Kodály Zoltán zenepedagógiai elvei. Ádám Jenő zenepedagógiai munkássága az óvodáskorúak iskolába lépésének tükrében. Kokas Klára módszere. Az óvodai zenei nevelés módszertanának megismerése.  
Az óvodai zenei nevelés énekes anyagának (népi gyermekjátékok és komponált gyermekdalok) ismerete. Forráshasználat. A dalanyag kiválasztásának szempontjai, a zenei képesség és készségfejlesztés módszerei azonos életkorú illetve vegyes korosztályú csoportokban. Éneklési, ritmikai készségfejlesztés, hallás- és formaérzék fejlesztése, generativitás. Hangszerhasználat: C szoprán germán furulyán és ritmushangszereken szerzett játék-alapkészségek. A mozgás és a zene összekapcsolásának lehetőségei: az óvodásokkal megvalósítható, dalokhoz és/vagy mondókákhoz kapcsolódó játékok. A zenei nevelés tervezése.</t>
  </si>
  <si>
    <t xml:space="preserve">The impact of kindergarten music education on the general development of children. The music pedagogy principles of Zoltán Kodály. The music pedagogy of Jenő Ádám with special emphasis on the transition from kindergarten to school. The method of Klára Kokas. The methodology of kindergarten music education.
The vocal repetroire of kindergarten music education (folk child plays and composed child songs). Using sources. Criteria of choosing songs, methods of music ability and skills development in same-age and heterogenous groups. Developing singing skills, rhythm skills, hearing and sense of form and generativity. 
Use of instruments: basic play skills on C soprano German flute and rhythm instruments. The possibilities for connecting singing and movement: games  connected to songs or nursery rhymes that children can play. Planning music education. </t>
  </si>
  <si>
    <t xml:space="preserve">Tudás.
Átfogó ismeretekkel rendelkezik az óvodai nevelésben alkalmazható zenei nevelés tervezésének módszertanáról. 
Képesség: 
Képes az óvodai zenei nevelés feladatainak tervezésére, ellátására, énekes játékok tanítására, élményközpontú vezetésére, készségfejlesztésre. Az óvodai zenei nevelés módszertanának megismerése révén képes önálló zenepedagógiai munkáját megalapozni és fejleszteni. 
Attitűd:
Módszertani ismereteit az óvodai nevelés pedagógiai gyakorlatában adaptív módon, a gyermek és a gyermekcsoport életkori jellemzőit, valamint a gyermekek egyéni sajátosságait figyelembe véve alkalmazza.
Autonómia és felelősség: 
Felelősséggel tartozik a 3-7 éves gyermek személyiségének sokoldalú, harmonikus kibontakoztatásáért. </t>
  </si>
  <si>
    <t>Knowledge:
Students possess a complex knowledge about the methodology of music education planning used in kindergarten education. 
Ability: 
Students are able to plan and execute the tasks of kindergarten music education, teach games with songs, conduct  the games with a focus on experience, and  skills development. By gettiing familiar with the methodology of kindergarten music education, students are able to plan and develop their own music pedagogy work. 
Attitude:
They are able to apply their methodological knowledge in the pedagogic practice of kindergarten education taking into consideration  the age characteristics of a child or a child group and their individual characteristics in an adaptive way. 
Autonomy and responsibility:
Students are responsible for the complex and harmonious development of the personality of children aged 3-7.</t>
  </si>
  <si>
    <t xml:space="preserve">Zárthelyi dolgozatok, zenei beszámolók és szóbeli beszámolók. </t>
  </si>
  <si>
    <t>In-class tests, musical presentations and oral presentations.</t>
  </si>
  <si>
    <t>BOV1117</t>
  </si>
  <si>
    <t>A vizuális nevelés módszertana</t>
  </si>
  <si>
    <t>Methodology of Visual Education</t>
  </si>
  <si>
    <t>A kreativitás mint személyiség modell lehetőségei a vizuális nevelésben. Korszerű és hagyományos módszerek a látásnevelésben és a kézművelésben. Az élmény szerepe és a komplex vizuális nevelés az óvodai nevelésben. A konvergens és a divergens vizuális gondolkodásmód paralel fejlesztésének szükségessége és lehetséges irányai.</t>
  </si>
  <si>
    <t>The possibilities of creativity as a personality model in visual education. Modern and traditional methods of visual education and handicraft. The role of experience and complex visual education in kindergarten education. The need and possible directions of the parallel development of convergent and divergent visual thinking.</t>
  </si>
  <si>
    <t>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Elsajátítja a vizuális nevelés főbb 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</si>
  <si>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and the related literature. They are  capable of studying and analyzing the domestic literature of visual pedagogy.
They gain a deeper understanding of themselves thus  their  self-knowledge increases.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</si>
  <si>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beadandó feladat</t>
  </si>
  <si>
    <t>home assigment</t>
  </si>
  <si>
    <t xml:space="preserve">Kötelező: 
1. Kárpáti Andrea: Firkák, formák, figurák. (A vizuális nyelv fejlődése a kisgyermekkortól a serdülőkorig), Budapest, 2001, Dialóg Campus Kiadó. ISBN: 9639123366
2. Nagy Gyik Könyv – Kézikönyv a vizuális neveléshez, Budapest, 1997, Aula Kiadó. ISBN: 9789639078543
Ajánlott: 
1. Bodóczky István: Az alkotóképesség fejlesztése. MIF jegyzet. 1999. ISBN nélkül.
2. Atkinson, Atkinson, Smith, Bem: Észlelés és tudat; Tanulás, emlékezés és gondolkodás; Kognitív fejlődés a gyermekkorban. In.: Pszichológia. Osiris, 1994., 1999. ISBN: 9633897130
</t>
  </si>
  <si>
    <t>BOV1118</t>
  </si>
  <si>
    <t>Testnevelés és módszertana II.</t>
  </si>
  <si>
    <t>Physical Education and Its Methodology II.</t>
  </si>
  <si>
    <t xml:space="preserve">A tantárgy tartalma:
- a testnevelés szervezeti kereteiben a mozgástevékenység játékos tervezése az óvodában,
- outdoor mozgásformák,
-a  víz játékos megszerettetése,
- torna mozgásanyaga és oktatásmódszertana,
- atlétika jellegű mozgásanyag és módszertana,
- játékos labdás gyakorlatok.
</t>
  </si>
  <si>
    <t xml:space="preserve">Professional content of the course:
-  playful designing of movement activities  in kindergarten, within the organizational framework of Physical Education,
- outdoor movements,
- making children love  water with the help of playful exercises,
- movement and methodology of gymnastics,
- track and field-like movement and methodology,
- playful ball exercises.
</t>
  </si>
  <si>
    <t>Tudás: 
Tisztában van a játéktevékenység gyermeki fejlődésében betöltött szerepével.
Áttekintéssel rendelkezik a mozgásos tevékenység egészségfejlesztő hatásáról.
Ismeri a vízhez szoktatás gyakorlatait és játékos feladatait.
Birtokában van az óvodai torna mozgásanyagának és oktatásmódszerének.
Ismeri az atlétika jellegű mozgásformákat és annak oktatásmódszertanát.
Birtokában van játékos labdás gyakorlatoknak.
Képesség:
Ismeri a különböző sportágak mozgásanyagát az óvodai testnevelés keretében.
Birtokában van a sportágjellegű oktatásmódszertani ismereteknek. 
Képes játékos gyakorlatokat alkalmazni a különböző mozgásformák tanítása során.
Birtokában van a balesetveszélyes mozgásformák biztonságos oktatásának.
Attitűd:
Inkluzív és multikulturális szemlélettel rendelkezik.
A gyermek személyiségéhez igazítja az óvodai nevelés során fellépő pedagógiai helyzeteket.
Igénye van a nevelési folyamatok többszempontú elemzésére és a következtetések levonására.
Nyitott az újabb hazai és nemzetközi neveléstudomány kutatási eredményei iránt a testnevelés oktatásával összefüggésben.
Autonómia, felelősség:
Felelősen végzi el a rábízott gyermekek oktatását és nevelését az óvodában.
Önállóan és együttműködve biztosítja a fejlesztéshez szükséges tárgyi feltételeket.
Felelősséget vállal a nevelési folyamat tervezése során hozott döntéseiért, és azok következményeiért.
Szakmai együttműködések során felelősséggel végzi a rábízott feladatokat.</t>
  </si>
  <si>
    <t>Knowledge:
Students are aware of the  role of playing activity in childhood development.
They have an overview of the health-promoting effect of motion-related activity.
They are familiar with the practice and playful tasks of water acclimatization.
They are  in possession of the movement and teaching method of kindergarten gymnastics.
They are familiar with track and field-like movements and their teaching methodology.
They are in possession of playful ball exercises.
Ability/Competence:
They know the movements of various sports in the kindergarten Physical Education.
They are aware of the teaching methodology of difference branches of sports.
They are able to apply  playful exercises while teaching different types of motion.
They can teach dangerous movements in a safe way.
Attitude:
Students have  an inclusive and multicultural approach.
They can adjust the pedagogical situations arising in kindergarten education to the personality of the child. 
They require a multi-faceted analysis of educational processes and find it important to draw the  conclusions. 
They are open to the research results of recent domestic and international educational studies in the context of physical education.
Autonomy:
Students are  responsible for teaching and educating  children in the kindergarten.
They provide independently the necessary technical resources for development in cooperation .
They  take responsibility for the decisions made  while planning  the educational process and their consequences. 
They perform tasks responsibly  in  professional co-operation.</t>
  </si>
  <si>
    <t xml:space="preserve">1. Gaál Sándorné – Bencze Sándorné (2004): A testnevelés mozgásanyagának feldolgozása a 3-10 éves korosztály számára. Magánkiadás. ISBN nélkül.
2. Kunos Andrásné (1989): Az óvodai testnevelés foglalkozások módszertana. Tankönyvkiadó, Budapest. Kézirat- jegyzet. ISBN nélkül.
3. Becsy Bertalan Sarolta – Kunos Andrásné (1984): Az óvodai testnevelés mozgásrendszere és feldolgozása. Tankönyvkiadó, Budapest. Kézirat J11770.
4. Szentgyörgyi Zoltán (2006): Tér- és helyzetérzékelést fejlesztő gyakorlatok. Flaccus Kiadó, Bp., ISBN: 9639412058
</t>
  </si>
  <si>
    <t>BOV1119</t>
  </si>
  <si>
    <t>Egyéni és csoportos szakmai gyakorlat II.</t>
  </si>
  <si>
    <t>Individual and Group Professional Practice II.</t>
  </si>
  <si>
    <t>A nevelési-oktatási intézmények napirendje. Pedagógiai, pszichológiai, módszertani szempontú megfigyelések. A pedagógus gondozási és egyéb aktuális feladatai. A játék feltételei, körülményeinek megteremtése. Az intézmények dokumentumai. A hallgatók három napon hospitálnak bölcsődében, óvodában és iskolában.(3x5 órában). Foglalkozásokon való részvétel. A pedagógus adminisztratív feladatainak megismerése, megfigyelése. A hallgatók részvétele szabadidős tevékenységek megszervezésében és lebonyolításában. Megfigyelések rögzítése és elemzése. A gondozási feladatok, a játék, a pedagógus mindennapi feladatai. Az anyanyelvi, irodalmi, matematikai, testnevelési, környezeti nevelési terület módszertana, pedagógiai elvei. Az anyanyelvi, irodalmi nevelés, a matematika módszertana, alkalmazása.  Az óvodai feladatok tervezése, szervezése, irányítása, elemzése. A pedagógus-énképének tudatos fejlesztését szolgáló eljárások. A testnevelés, a környezeti nevelés bemutató, irányított megfigyelése, szakszerű elemzése. </t>
  </si>
  <si>
    <t>Agenda for educational institutions. Pedagogical, psychological, methodological observations.  Caring responsibilities and other current tasks of the teacher. Conditions  of the game and their creation. Documents of  institutions. Students  carry out observation for three days in nursery, kindergarten and school (3x5 hours). Participation in different activities. Understanding and monitoring the teacher's administrative tasks. Participation of students in organizing and conducting leisure activities. Recording and analyzing observations. Caring responsibilities, the game and the teacher's everyday tasks. The methodology and pedagogical principles of mother tongue, literary, mathematical, physical education and environmental education. The methodology and application of  mother tongue and literary education and mathematics. Designing, organizing, managing and analyzing  kindergarten tasks. Procedures for the conscious development of the teacher's self-image. Guided observation and professional analysis of activities of physical education and environmental education.</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</si>
  <si>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</si>
  <si>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</si>
  <si>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keeping a pedagogical diary</t>
  </si>
  <si>
    <t>1. 363/2012. (XII. 17.) Óvodai nevelés országos alapprogramja
2. Kiss Áron: Magyar gyermekjáték gyűjtemény. Budapest, 2000, Holnap Kiadó Kft. ISBN 9633463599
3. Kovács György - Bakosi Éva: Játék az óvodában, Debrecen, 2005. Didakt Kiadó, ISBN: 9632127781  
4. Maszler Irén: Játékpedagógia. Budapest, 2002, Comenius Oktató és Kiadó Bt
SBN:9789638671196</t>
  </si>
  <si>
    <t>BAI0004</t>
  </si>
  <si>
    <t>A nevelés történeti alapjai</t>
  </si>
  <si>
    <t>Basics of Pedagogy History</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</si>
  <si>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</si>
  <si>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</si>
  <si>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</si>
  <si>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</si>
  <si>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</si>
  <si>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</si>
  <si>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</si>
  <si>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BOV1220</t>
  </si>
  <si>
    <t>Családpedagógia</t>
  </si>
  <si>
    <t>Family Pedagogy</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</si>
  <si>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Gyermekvédelmi alapismeretek.
</t>
  </si>
  <si>
    <t>Historical changes of the family.
The system of family pedagogical approach and activity.
The theory of pedagogical family care methodology.
The basic concepts and methodological questions of pedagogical family care in practice.
Methodology of education and family life education.
Basics of child protection.</t>
  </si>
  <si>
    <t xml:space="preserve">Tudás:
Rendelkezik 3-7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Képesség:
Támogató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
</t>
  </si>
  <si>
    <t>Knowledge:
Students possess the theoretical and methodological knowledge of interpreting the social processes affecting children aged  3 to 7, of children's groups and their surroundings.
They know the role of the learning environment and are aware of the opportunities and methods of inclusive education.
Ability:
Students provide a supportive learning environment.
They collaborate with other actors in the educational process, can present  and discuss ideas, deliver results and suggestions verbally and in writing in a credible and professional manner.
Attitude:
During the activities, students represent an inclusive and  receptive attitude, striving to respect the cultural traditions of families.
Autonomy, responsibility:
They participate  in creating a harmonious and  supportive atmosphere in a responsible manner in their institutions .</t>
  </si>
  <si>
    <t>A vizsgára bocsátás feltétele: 2 prezentáció</t>
  </si>
  <si>
    <t>Requirement(s) for admission to examination:  2 presentations</t>
  </si>
  <si>
    <t>1. Feuer Mária: A családsegítés elmélete és gyakorlata., Akadémia kiadó Budapest 2008. 708.p. ISBN: 978 963 05 8601 6
2. Fülöpné Erdő Mária: Családpedagógia - Tanulmányok-dokumentumok-írások. 297.p. Vác 2010. ISBN: 0669000963250
3. Teleki Béla: Családpedagógia,KKorda Kiadó, 144.p. Kecskemét, 2007 ISBN: 9639554081</t>
  </si>
  <si>
    <t>BOV1221</t>
  </si>
  <si>
    <t>Népi játékok</t>
  </si>
  <si>
    <t>Folk Plays</t>
  </si>
  <si>
    <t xml:space="preserve">A tantárgy témakörei:
- az óvodás gyerekek életkorának megfelelő népi játéktípusok áttekintése,
- hagyományos tanulási módozatok (utánzás, ellesés),
- a játékok funkcióban való alkalmazása: szöveg-ének-mozgás-tánc együttes megtanulása,
- a játékok fejlesztő-nevelő hatásai (ritmusérzék, hallás, mozgáskészség, testtudat, szabálykövetés stb.)
</t>
  </si>
  <si>
    <t>Topics of the subject:
- review of folk plays conforming to the age characteristics of kindergarten children 
- traditional learning modes (imitation, observation)
- applying games in function: learning text-song-movement-dance in unity
- the educational and developmental effects of games (sense of rhythm, hearing, movement skills, sense of body, following rules etc)</t>
  </si>
  <si>
    <t xml:space="preserve">Tudás:
Elsajátítja elméletben és gyakorlatban egyaránt az óvodás korosztály számára alkalmazható játékanyagot a maga komplexitásában (mozgással együtt), ismereteket szerez a népi játékok fejlesztő-nevelő hatásairól.
Képesség:
A megszerzett ismeretek alapján képes önálló játékgyűjtésre és -tanításra, rövidebb játékfűzések kialakítására, a játékok fejlesztő, személyiség- és közösségépítő hatásainak kreatív alkalmazására.
Attitűd:
A hagyományos népi tanítási metódusoknak megfelelően természetes módon, nem didaktikus módszerekkel tanítja a játékokat.
Autonómia és felelősség:
Kreatívan, empatikusan építi a közösséget a játékok révén.
</t>
  </si>
  <si>
    <t xml:space="preserve">Knowledge:
Students master both in  theory and practice the game repertoire for kindergarten children in its complexity (with movement); they gain knowledge about the developmental and educational effects of folk plays. 
Ability: 
Based on the acquired knowledge, they are able to collect plays on their own and teach them, make short sequences of games; to apply the developmental, individuality-building and community fostering aspects of games in a creative way. 
Attitude:
Students learn to teach games in a natural, non-didactic way conforming to folk tradition methods. 
Autonomy and responsibility:
They build a community creatively and empathically. 
</t>
  </si>
  <si>
    <t xml:space="preserve">Zárthelyi dolgozat, zenei beszámoló, mikrotanítás.
</t>
  </si>
  <si>
    <t>In-class test, musical presentation, micro-teaching.</t>
  </si>
  <si>
    <t>BOV1222</t>
  </si>
  <si>
    <t>Bábművészet és a bábozás módszertana</t>
  </si>
  <si>
    <t>Puppetry and Its Methodology</t>
  </si>
  <si>
    <t>A bábjáték műfaji sajátosságai. A bábtörténet rövid áttekintése. A báb szerepe napjainkban. A bábjáték dramaturgiája, a bábjátékra alkalmas irodalom elemzése. A rendezés. A bábjáték mint összetett műfaj. Kreatív ötletek. A tárgyakkal való manipulációs lehetőségek. Gyakorlati feladatok, kreatív megoldások. A bábozás gyakorlása, amely magába foglalja a módszertani ismereteket is.</t>
  </si>
  <si>
    <t xml:space="preserve">The characteristic features of puppetry.
Overview of  puppet history. The role of the puppet  nowadays. The dramaturgy of puppet play, the analysis of literature suitable for puppet play. The process of direction.
Introducing puppet play as an independent complex genre. Creative ideas. Opportunities for manipulation using objects. Practical task, creative solutions. Practising puppetry, which includes methodological knowledge. </t>
  </si>
  <si>
    <t xml:space="preserve">Tudás:
A hallgató a bábjáték jellemzőit ismeri és érti. Tisztában van a bábjáték személyiségfejlesztő hatásával.
Képesség:
A legismertebb bábtechnikákat alapszinten használni képes. 
Attitűd:
Nyitott az új módszerek és technikák iránt.
</t>
  </si>
  <si>
    <t xml:space="preserve">Knowledge:
Students know and understand the characteristics of puppetry. They are aware of the personality development effect of puppetry.
Ability:
They are able to use the most common  puppetry techniques at  basic level.
Attitude:
They are open to new methods and techniques.
</t>
  </si>
  <si>
    <t>bábok készítése, bábjáték tervezése</t>
  </si>
  <si>
    <t xml:space="preserve"> making puppets,  planning a puppet show</t>
  </si>
  <si>
    <t xml:space="preserve">Kötelező:
1. Szentirmai László: Nevelés kézzel – bábbal. Nemzeti Tankönyvkiadó, Bp. 1998. ISBN: 96355672
Ajánlott:
1. A bábjáték I-II. Népművelési Intézet, Bp. 1978. ISBN nélkül.
2. Kazanlár Emil: A bábjáték műhelytitkok. Corvina Kiadó. Bp. ISBN: 963-7765-36
3. Mészáros Vincéné: Óvodai bábjátékok, Tankönyvkiadó, Budapest, 1982. ISBN: 9631764559
4. Tarbay Ede: Gondolatok a bábjátékról. Főiskolai jegyzet. Unio Kiadó, 1993. ISBN nélkül.
</t>
  </si>
  <si>
    <t>BOV1223</t>
  </si>
  <si>
    <t>Gyógytestnevelés elmélete és módszertana</t>
  </si>
  <si>
    <t>Theory and Methodology of Physiotherapy</t>
  </si>
  <si>
    <t xml:space="preserve">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egészségtudatos szokások fejlesztése.
Gyógytestnevelés helye, szerepe az óvodában.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
</t>
  </si>
  <si>
    <t xml:space="preserve">The concept of  prevention in a broader and narrower  sense. The longitudinal program of the prevention of locomotor disorders in Hungary (Program of Hungarian Spine Medicine Association) . correction exercises and the Adapted Physical Education games of the diseases. Developing a biomechanical body posture, the  theory and methods of joints and spine protection. Awareness of the principle of equal opportunities. Shaping preventive and health-conscious habits. Give information about contraindicate exercises.  Tasks  and place of  Adapted Physical Education in pre- school education. Types and degrees  of  locomotor diseases. Knowledge of  containdicated excercises. Internal diseases with special regard to Obesity and Bronchial Asthma, which are considered to be current endemics. Physical training in  Adapted Physical Education. The significance of the application of  relaxation excercises. </t>
  </si>
  <si>
    <t xml:space="preserve">Tudás:
Rendelkezik az 3-7 éves gyermek harmonikus és komplex teljes körű egészségfejlesztését megalapozó és elősegítő szaktudományos és módszertani ismeretekkel.
Alapvető ismeretei vannak a 3-7 éves gyermek érési-fejlődési folyamatának pszichológiai, biológiai tényezőiről, jellemzőiről, törvényszerűségeiről.
Tisztában van a biomechanikailag helyes testtartást kialakító és fenntartó speciális tartáskorrekció elméleti és gyakorlati ismereteivel.
Képesség:
Támogatja a 3-7 éves gyermek személyiségének harmonikus kibontakoztatását, a testi, a szociális és az értelmi képességek egyéni és életkor-specifikus alakítását. 
Helyesen alkalmazza a biomechanikailag helyes testtartást kialakító és fenntartó speciális tartáskorrekció gyakorlatanyagát.
Attitüd:
Elkötelezett a 3-7 éves gyerekek teljes körű egészségfejlesztése iránt.
Autonómia és felelősség:
Hatáskörében felelősséget vállal a 3-7 éves gyerekek teljes körű egészségfejlesztéséért.
</t>
  </si>
  <si>
    <t>Knowledge:
Students possess  the scientific and methodological knowledge facilitating the harmonious, complex and comprehensive health promotion of the 3-7 year old child.
They have basic knowledge about the psychological, biological factors, characteristics and laws of the maturation-development process of the 3-7 year old child.
They understand the theoretical and practical knowledge of the special maintenance correction that  maintains biomechanically correct posture.
Ability:
Students support the harmonious development of the personality of children of 3-7 years of age and  the individual and age-specific transformation of physical, social and mental capabilities.
They apply correctly the practice of special maintenance correction that maintains  biomechanically correct posture.
Attitude:
They are committed to the full-scale health promotion for children of 3-7 years of age.
Autonomy and responsibility:
They take responsibility for the full health development of children between the ages of 3 and 7.</t>
  </si>
  <si>
    <t xml:space="preserve">  félév végi zárthelyi dolgozat 50%-os teljesítése, valamint házi dolgozat elkészítése megadott szempontok alapján</t>
  </si>
  <si>
    <t xml:space="preserve"> an end-term test with a minimum passing rate of 50%, and preparing a home assignment based on given guidelines</t>
  </si>
  <si>
    <t>1. BENCZE, SZÁSZNÉ, BACSÓ (szerk.) (2000): Új lehetőségek a gyógytestnevelésben. SZARVASPRESS BT, Szarvas. ISBN nélkül.
2. GAÁL SÁNDORNÉ, GYARMATI ZOLTÁNNÉ (2004): Programterv az óvodai testneveléshez. Szarvas. ISBN nélkül
3. GYÓGYTESTNEVELÉS A GYERMEKEKÉRT ORSZÁGOS EGYESÜLET (2004): Általános testtartásjavító gyakorlatok gyűjteménye. Flaccus Kiadó, Budapest, 157. ISBN:963-9214-65-5
4. PAPPNÉ GAZDAG ZSUZSANNA (2005): Játsszunk gyógyító tornát! Budapest, Flaccus Kiadó. ISBN: 9789639412361 
5. TÓTSZÖLLŐSYNÉ VARGA TÜNDE (1994): Mozgásfejlesztés az óvodában. Fer-co Kft. ISBN 9634507182.</t>
  </si>
  <si>
    <t>BAI0007</t>
  </si>
  <si>
    <t>Személyiségfejlődési és viselkedési zavarok</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</si>
  <si>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</si>
  <si>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</si>
  <si>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</si>
  <si>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</si>
  <si>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</si>
  <si>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1. Bagdy, E. (1994) Családi szocializáció és személyiségzavarok, Tankönyvkiadó, Budapest ISBN: 9631855856_x000D_
2. Murányi –Kovács E.- Kabainé Huszka A., (2003) A gyermekkori és a serdülőkori személyiségzavarok pszichológiája, Tankönyvkiadó, Budapest ISBN 9789631944365_x000D_
3. Ranschburg , J. (2012) Pszichológiai rendellenességek gyermekkorban, Saxum Könyvkiadó Kft. Budapest ISBN 9789632481975
 4. Cole, M. és Cole S.R.(2006): Fejlődéslélektan, Osiris Kiadó, Budapest.  ISBN: 9789633894736
5.  Vetró, Á. (2008) Gyermek és ifjúságpszichiátria, Medicina Könyvkiadó Zrt, Budapest ISBN 978 963 226 1584 _x000D_
 _x000D_
_x000D_
_x000D_
_x000D_
 _x000D_
</t>
  </si>
  <si>
    <t>BOV1229</t>
  </si>
  <si>
    <t>Egyéni és csoportos szakmai gyakorlat III.</t>
  </si>
  <si>
    <t>Individual and Group Professional Practice III.</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</si>
  <si>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Irodalmi foglalkozás kezdeményezése.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 hallgató megismeri az anyanyelv, az irodalom, a matematika, a testnevelés, a környezet, a  zene, a vizuális nevelés módszertanát és pedagógiai elveit. 
Anyanyelvi, irodalmi, matematikai, környezeti nevelési és testnevelési módszertan alkalmazása óvodai feladatok tervezésében, szervezésében, irányításában és elemzésében. Elemzések készítése a tanár önképének tudatos fejlesztésére. A  zene és a vizuális nevelés irányított megfigyelése és szakmai elemzése.
</t>
  </si>
  <si>
    <t xml:space="preserve">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Students understand the methodology and pedagogical principles of mother tongue, literature, mathematics, physical education, environmental, music and visual education.
Use of mother tongue, literary, mathematical, environmental education and physical education methodologies in the design, organization, management and analysis of kindergarten tasks. Making analyses for the conscious development of the self-image of the teacher. The directed observation and professional analysis of music and visual education.
</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</si>
  <si>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 hallgató képes módszertani és szaktudományos ismereteit adaptívan alkalmazni és differenciáltan tervezni.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</si>
  <si>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They are capable of adaptively applying their methodological and professional knowledge acquired in the special field and planning in a differentiated way.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</si>
  <si>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Pedagógiai napló vezetése</t>
  </si>
  <si>
    <t xml:space="preserve">Kötelező:
1. 363/2012. (XII. 17.) Óvodai nevelés országos alapprogramja
Ajánlott:
1. Jávorné Kolozsváry Judit (szerk.): Az óvodapedagógus szerep kihívásai. Trezor Kiadó, Bp., 2004. ISBN: 963 9088 96 X
2. Kovács György – Bakosi Éva: Óvodapedagógia I. Flaccus Kiadó, Bp., 2004. ISBN: 963 430 924 0
3. Kovács György – Bakosi Éva: Óvodapedagógia II. Debrecen, 1999. ISBN: 963-6401-46-2
4. Szabó Éva: Szeretettel és szigorral. Akadémia Kiadó Zrt, Budapest, 2008, 18-49.p. ISBN 9789630583770
</t>
  </si>
  <si>
    <t>BOV1130</t>
  </si>
  <si>
    <t>A differenciálás pedagógiája</t>
  </si>
  <si>
    <t>Differentiated Pedagogy</t>
  </si>
  <si>
    <t xml:space="preserve">A tehetséggondozás és az átlagtól eltérő nevelés során alkalmazott módszerek, eljárások, eszközök, szervezeti és tevékenységformák. A legújabb metodikai eljárások alkalmazása.
A differenciált pedagógiai munka XX. századi története. A tehetség fogalma, a tehetségígéretre utaló tulajdonságok. Az eredményes tehetségnevelés módszerei és feltételei. A tehetségfejlesztés és a felzárkóztató-kompenzáló programok óvodáskorban. A korrekciós nevelés fogalma, feladatai. A korrekciós nevelést igénylő gyerekek. A korrekciós nevelés lehetőségei az óvodában. A magatartászavarok korrekciója. A megismerő tevékenység elmaradásának korrekciója. Differenciálás sajátosságai az óvodában.
</t>
  </si>
  <si>
    <t xml:space="preserve">Methods,  tools, organizational and activity forms used in talent management and non-standard education. To apply the latest methodical methods._x000D_
 The 20th century history of differentiated pedagogical work . The concept of talent, the qualities of talent promise. Methods and conditions for effective teaching. Talent development and  remedial-compensating programs at kindergarten age. The concept of remedial education and its tasks. Children requiring corrective education. Opportunities for corrective education in kindergarten. Correction of Behavioral Disorders. Correction of the lack of cognitive activity. Possibilities for differentiation in kindergarten._x000D_
</t>
  </si>
  <si>
    <t xml:space="preserve">Tudás: _x000D_
A hallgató ismeri a nevelés és fejlesztés elméletét, az óvodás korosztály differenciált személyiségformálásának folyamatát, tevékenységeit, azok tervezését, módszereit, a különleges bánásmódot igénylő gyermekek nevelésének specifikumait, ezek kiválasztásának és alkalmazásának szempontjait, lehetőségeit._x000D_
Képesség: _x000D_
A hallgató képes a pedagógiai és módszertani ismereteit adaptív módon alkalmazni a gyermekek egyéni sajátosságait figyelembe véve._x000D_
Attitűd: _x000D_
A hallgató személyiségét előítélet-mentesség, tolerancia, szociális érzékenység jellemzi._x000D_
Autonómia: _x000D_
Felelősségtudatot érez a rábízott gyerekek személyiségének harmonikus, komplex fejlesztéséért._x000D_
</t>
  </si>
  <si>
    <t xml:space="preserve">Knowledge:_x000D_
Students are familiar with the theory of education and development, the process of differentiated personality formation of children of  kindergarten age, their activities, their design, their methods, the specifics of the education of children requiring special treatment, the aspects and possibilities of their selection and application._x000D_
Ability:_x000D_
They are able to apply their pedagogical and methodological knowledge in an adaptive manner, taking into account the individual characteristics of children._x000D_
Attitude:_x000D_
The personality of  students is characterized by an absence of prejudice, tolerance and social sensitivity._x000D_
Autonomy:_x000D_
They are  responsibly aware of the harmonious and complex development of the personality of the children entrusted to them._x000D_
</t>
  </si>
  <si>
    <t>A vizsgára bocsátás feltétele: esszé, prezentáció,házi dolgozatok elkészítése, zárthelyi dolgozat 50%-os teljesítése</t>
  </si>
  <si>
    <t>Requirements for admission to examination: essay, presentation, home assignments and an in-class test with a minimum passing rate of 50%</t>
  </si>
  <si>
    <t xml:space="preserve">1. Deliné dr. Fráter Katalin: A differenciáló pedagógia alapjai, sajátosságai az óvodai nevelésben. DE Gyermeknevelési és Felnőttképzési Kar, Debrecen, 2010, ISBN 978963 7292 347.
2. Bödör Jenő – Budayné Balkay Sarolta: Egyéni korrekció. Nemzeti Tankönyvkiadó, Budapest, 2008. 15-43. ISBN 978963 194 9810.
3. Lukács Józsefné: Tehetséggondozás és tehetségvédelem az óvodában, Óvodai Élet, Budapest, 2001. 1.-2.-3. sz.
4. Martonné Tamás Márta (szerk.): Fejlesztő pedagógia (A fejlesztés főbb elméletei és gyakorlati eljárásai). ELTE Eötvös Kiadó, Bp., 2002. ISBN:9634635458
</t>
  </si>
  <si>
    <t>BOV1137</t>
  </si>
  <si>
    <t>Egyéni és csoportos szakmai gyakorlat IV.</t>
  </si>
  <si>
    <t>Individual and Group Professional Practice IV.</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</si>
  <si>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Az anyanyelvi, irodalmi, matematikai, testnevelési, környezeti, ének-zenei, vizuális nevelési terület módszertana, pedagógiai elvei,  a differenciálás lehetőségei. Feladatok: Az anyanyelvi, irodalmi, matematikai, környezeti nevelés, testnevelés, ének-zenei és vizuális nevelés módszertanának alkalmazása az óvodai feladatok tervezése, szervezése, irányítása, elemzése során. A differenciált tervezés és fejlesztés tudatos gyakorlása. 
</t>
  </si>
  <si>
    <t>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Methodology and  pedagogical principles of the mother tongue, literary, mathematical, physical, environmental, vocal-musical and visual education; the possibilities of differentiation. Tasks: The use of mother tongue, literary, mathematical, environmental  and physical education methodologies in the design, organization, management and analysis of kindergarten tasks. The conscious practice  of differentiated planning and development.</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</si>
  <si>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</si>
  <si>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</si>
  <si>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</si>
  <si>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</si>
  <si>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</si>
  <si>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</si>
  <si>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</si>
  <si>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</si>
  <si>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</si>
  <si>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</si>
  <si>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BOV1244</t>
  </si>
  <si>
    <t>Összefüggő komplex szakmai gyakorlat</t>
  </si>
  <si>
    <t>Complex Professional Practice</t>
  </si>
  <si>
    <t xml:space="preserve">A gyakorlaton a hallgató a teljes óvodapedagógusi szerepkört gyakorolja. Tevékenységek: 
Ismerkedés az óvodapedagógus adminisztrációs feladataival, az óvoda helyi programjával. Alkalmazkodás az óvoda szokás- és szabályrendjéhez, nyitva tartásához, a munkaidő beosztáshoz. Délelőttös és délutáni műszakban is óvodapedagógusi feladatok teljesítése. Az óvodapedagógus munkájának, a kezdeményező és gondozómunkának megfigyelése (irányító feladatok, fejlesztések, szokások, napirend, gondozási tevékenység) hospitálás során. Fokozatos önállósodással bekapcsolódás a tevékenységekbe (szervezés, tervezés, irányítás, döntés, értékelés). Önálló munkavégzés (írásbeli felkészülés alapján). Szoros együttműködés a szülőkkel, dajkákkal. 
</t>
  </si>
  <si>
    <t>Students practise a full range of roles kindergarten teachers play. Activities:
The administration tasks of the kindergarten teacher, the local program of the kindergarten. Adaptation to the rules, the opening hours and work schedule of the kindergarten. Working both in the morning and afternoon shifts. Observing the work of kindergarten teachers (management tasks, developments, habits, daily routine and care activities). Getting involved in the activities gradually while becoming more and more independent (organization, planning, management, decision, evaluation). Individual work based on written preparation. Collaboration with parents and nannies.</t>
  </si>
  <si>
    <t>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t>
  </si>
  <si>
    <t>portfólió</t>
  </si>
  <si>
    <t>portfolio</t>
  </si>
  <si>
    <t xml:space="preserve">Kötelező:
1. 363/2012. (XII. 17.) Óvodai nevelés országos alapprogramja 
Ajánlott:
2. Jávorné Kolozsváry Judit (szerk.): Az óvodapedagógus szerep kihívásai. Trezor Kiadó, Bp., 2004. ISBN: 963 9088 96 X
3. A gyakorlati képzés intézményi útmutatója
4. Az óvoda helyi nevelési programja, a gyermekcsoport nevelési dokumentumai 
5. A módszertanok kötelező és ajánlott irodalma
</t>
  </si>
  <si>
    <t>BAI0125</t>
  </si>
  <si>
    <t>Gyógypedagógiai alapok</t>
  </si>
  <si>
    <t>Introduction to Corrective Pedagogy Special</t>
  </si>
  <si>
    <t xml:space="preserve">A gyógypedagógia, mint tudomány. A gyógypedagógia története és jogi szabályozása. A fogyatékosság fogalma, kialakulása, típusai,osztályozási lehetőségei. A látás és a halláskárosodás fogalma, intézményes és egyéni fejlesztésük.  A mozgáskárosodás és a beszédben akadályozottság fogalma, okai, típusai, fejlesztésük lehetőségei.  Az értelmi akadályozottság és a halmozott fogyatékosság fogalma, típusai, fejlesztésük lehetőségei. Elvek, módszerek: integráció, inklúzió.
</t>
  </si>
  <si>
    <t>Special needs education as a science. History and legal regulation of Special needs education. The concept, formation, types and classification of disability. The concept and the personal and institutional development of visual and hearing impairment. The concept, causes, types and development possibilities of motion impairment and speech impairment. The concept, types, development possibilities of intellectual disability and multiple disability. Principles, methods: integration, inclusion.</t>
  </si>
  <si>
    <t xml:space="preserve">Tudása:
Ismeri a gyógypedagógia fogalmát, alapfogalmi rendszerét. Tudja a fogyatékosság  értemezésének változásait, jogi fejlődését. Ismeri az integráció, inklúzió fogalmát. Ismeri a a gyógypedagógia főbb területeit, a gyermekek ellátásának iskolai lehetrőségeit saját kompentenciáin belül.
Képességei: 
Képes a speciális tanulói igények felismerésére. Képes a  gyógypedagógiai ellátást igénylő tanulók segítésére szakmai irányítás mellett. 
Attitűdje:
Rendelkezik a társadalmi problémák iránti érzékenységgel, a fogyatékkal élő tanulók iránti empátiával, segítő attitűddel. 
Autonómiája és felelőssége:  
Szakmai együttműködés során felelősen jár el, kiáll a jogi, etikai szakmai normák betartása mellett. </t>
  </si>
  <si>
    <t xml:space="preserve">Knowledge:   
Students are familiar with the notion of special needs education, its basic conceptual system. They know the changes in the definition of disability and its legal development. They know the concept of integration and inclusion. They are familiar with the main areas of special needs education, the school facilities for the provision of children within their own competences.                                                     
Ability: 
They are able to recognize special student needs. They are capable of helping students with special educational needs under professional guidance.  
Attitude:
They have sensitivity to social problems, empathy for disabled students, and a helping attitude. 
Autonomy and responsibility: 
They show responsibility through professional co-operation, in compliance with legal and ethical and professional standards.
</t>
  </si>
  <si>
    <t>szóbeli vizsga</t>
  </si>
  <si>
    <t>oral exam</t>
  </si>
  <si>
    <t xml:space="preserve">1. Zászkaliczky Péter- Veres Tamás (2016.szerk,) Tágabb értelmen vett gyógypedagógia. ELTE BGGYK. ELTE Eötvös Kiadó, Budapest .ISBN: 9789633120019  
2. Gordosné Szabó Anna (2004): Bevezető általános gyógypedagógiai ismeretek. Nemzeti Tankönyvkiadó Rt., Bp.  ISBN: 9789631953510
3. Illyés Sándor (2000, szerk.): Gyógypedagógiai alapismeretek, ELTE Bárczi Gusztáv Gyógypedagógiai Főiskolai Kar, Budapest
4.  M. Tamás Márta (2006, szerk): Integráció és inklúzió. Fejlesztő módszerek a közoktatásban. Trefort Kiadó, Budapest. ISBN:9789634464068    
5. Maschke, M. (2011): Fogyatékosság az Európai Unióban. Budapest: ELTE BGGYK.
</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</si>
  <si>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</si>
  <si>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</si>
  <si>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</si>
  <si>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</si>
  <si>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</si>
  <si>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</si>
  <si>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entrusted to them. 
</t>
  </si>
  <si>
    <t xml:space="preserve">Egy zárthelyi dolgozat és egy esettanulmány 50%-os teljesítése. </t>
  </si>
  <si>
    <t xml:space="preserve">An  in-class test and a case study with a minimum passing rate of 50%. </t>
  </si>
  <si>
    <t xml:space="preserve">1. Áment Erzsébet és munkatársai (2006): Attitűdformáló pedagógusképzési program „Mindenki másképp egyforma” Kézikönyv a pedagógusképző intézmények számára, suliNova Közoktatásfejlesztési és Pedagógus-továbbképzési Kht., Budapest (CD formátum).
2. Bagdy Emőke – Telkes József (2002): Személyiségfejlesztő módszerek az iskolában. Nemzeti Tankönyvkiadó, Budapest.ISBN:9631902315
3. Rudas János (2007): Delphi örökösei. Nemzeti Tankönyvkiadó, Budapest.ISBN: 9639771030
</t>
  </si>
  <si>
    <t>BOV2238</t>
  </si>
  <si>
    <t xml:space="preserve">Esélyegyenlőségi ismeretek </t>
  </si>
  <si>
    <t>Equality and Equity (Integrated-Inclusive Education)</t>
  </si>
  <si>
    <t>Az esélyegyenlőség fogalma és európai dimenzió. Az esélyegyenlőség társadalmi, közpolitikai feltételei, törvényi szabályozása . Az esélyteremtés pedagógiai paradigmái és alternatívái. A kisgyermekkori nevelés jelentősége az esélyegyenlőség szempontjából. Egyéni fejlesztési tervek az esélyegyenlőség szolgálatában.</t>
  </si>
  <si>
    <t>The concept of equal opportunity and its European dimension. The social, public policy conditions and the legal regulation of equal opportunities. The pedagogical paradigms and alternatives of creating opportunities. The significance of early childhood education in terms of equal opportunities. Individual development plans for equal opportunities.</t>
  </si>
  <si>
    <t>Tudás:
Ismeri a koragyermekkor egyéni életutat megalapozó szerepét, ismeri az óvodai nevelés szociokulturális beágyazottságát, ismeri a hivatása szakmai, etikai normáit. 
Képesség:
Az esélyegyenlőségre vonatkozó ismereteit az életkornak megfelelően alkalmazza, bizalomra épülő előítéletmentes kapcsolatot épít ki hátrányos helyzetű, deprivált családokkal is, eligazodik az óvodai nevelést szabályozó jogi dokumentumokban.      
Attitűd:
Személyiségét előítéletmenteség, tolerancia, segítő és befogadó attitűd jellemzi.</t>
  </si>
  <si>
    <t>Knowledge:
Students are familiar with the role early childhood plays in an  individual's life, know the socio-cultural embeddedness of kindergarten education as well as the professional ethical standards of their profession.
Ability:
They adapt  their knowledge of equal opportunities to the age,  build a  nonprejudicial relationship based on trust with disadvantaged and deprived families, and can interpret  legal documents regulating kindergarten education. 
Attitude:
Their personality is characterized by non-prejudice, tolerance and a helpful and inclusive attitude.</t>
  </si>
  <si>
    <t>házi dolgozat, és projekt munka</t>
  </si>
  <si>
    <t>a home assigment, and project work</t>
  </si>
  <si>
    <t xml:space="preserve">1. Halász Gábor: Az oktatási rendszer Műszaki Könyvkiadó Bp. 2001.  ISBN: 9789631627695  
2. Halász Gábor: Demokráciára és aktív állampolgárságra nevelés a 21. században. Új Pedagógiai Szemle 2005. 7-8. szám  
 3. www.nefmi.gov.hu : "ne legyen több iskolai kudarc ! Tíz lépés az oktatási esélyegyenlőség felé" 2007. OECD jelentés ismertetése    </t>
  </si>
  <si>
    <t>BOV2225</t>
  </si>
  <si>
    <t>Mesepedagógia</t>
  </si>
  <si>
    <t>Tale Pedagogy (Tale and Child)</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</si>
  <si>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</si>
  <si>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What is  Tale Pedagogy? Tools and Methods in Tale Pedagogy. The unity of folk poetry genres in Tale Pedagogy.
Ages – folk tale types.
Folk tale types in education. Planning of  Tale Pedagogy activities. </t>
  </si>
  <si>
    <t xml:space="preserve">Tudás:
A hallgató rendelkezik a népköltészettel kapcsolatos szaktudományi ismeretekkel, ismeri a mese szerepét a gyermek személyiségének fejlődésében.
Képesség:
A hallgató képes a népköltészeti ismereteit adaptív módon alkalmazni az óvodai nevelési folyamatban.
Attitűd:
A hallgató elkötelezett a gyermekek tapasztalatait és ismereteit bővítő módszerek és tevékenységek iránt.
Felelősségvállalás:
A hallgató felelősséget vállal az óvodáskorú gyermek személyiségének harmonikus kibontakoztatásáért.
</t>
  </si>
  <si>
    <t xml:space="preserve">Knowledge:
Students have the professional knowledge of folk poetry and know the role of the tale in the development of the child's personality.
Ability:
Students are able to adapt their folk poetry skills adaptively to the kindergarten education process.
Attitude:
Students are committed to methods and activities that expand children's experience and knowledge.
Responsibility:
They take responsibility for the harmonious development of the personality of children of pre-school age.
</t>
  </si>
  <si>
    <t xml:space="preserve"> két foglalkozás-tervezet</t>
  </si>
  <si>
    <t>two kindergarten lesson-plans</t>
  </si>
  <si>
    <t>Kötelező:
1. Bajzáth Mária: Mesefoglalkozások gyűjteménye pedagógusoknak. Kolibri, 2015. ISBN: 5450-25-9978-615
2. Bajzáth Mária: Itt vagyok, ragyogok. Népmesék a világ minden tájáról. Kolibri, 2014. ISBN: 9786155450556.
3. Bajzáth Mária: Így megyek az iskolába. Népmesék a világ minden tájáról 6-8 éveseknek. Kolibri, Budapest, 2016. ISBN: 9786155591488
Ajánlott:
1. Bajzáth Mária: Járom az új váramat. Népmesék a világ minden tájáról.  Kolibri, 2014. ISBN: 9786155234972</t>
  </si>
  <si>
    <t>BOV2132</t>
  </si>
  <si>
    <r>
      <t>A mesemondás elmélete és gyakorlata</t>
    </r>
    <r>
      <rPr>
        <sz val="9"/>
        <color indexed="10"/>
        <rFont val="Arial"/>
        <family val="2"/>
        <charset val="238"/>
      </rPr>
      <t xml:space="preserve"> </t>
    </r>
  </si>
  <si>
    <t>Storytelling: Theory and Practice</t>
  </si>
  <si>
    <t>A népmese és műmese különbsége. A magyar népmese műfajai. A népmese "élete". A hagyományos mesemondás. A mesemondás folklorizmusa. A mesemondás hagyományos és új alkalmai. Mesemondási technikák. Gesztusok. Mesemondóportrék. A mesemondás gyakorlása.</t>
  </si>
  <si>
    <t xml:space="preserve">The difference between folk and literary fairy tales. Genres of Hungarian folk tales. "Life" of a folk tale. Traditional storytelling. Folklore of storytelling. Traditional and modern occassions of storytelling. Storytelling techniques. Gestures. Portraits of storytellers. Practice of storytelling. </t>
  </si>
  <si>
    <t>Tudás: 
A hallgatók ismerjék meg a magyar és a nemzetközi folklóranyagba tartozó népmeséket, azok műfaji sajátosságait, az ide vonatkozó alapfogalmakat. 
Képesség: 
Kapjanak alapot az egyéni mesemondáshoz, és a mesék által legyenek képesek közösségi értékek közvetítésére. 
Attitűd: 
A mesékben való jártasságuk segítse a befogadó szemléletük alakítását. 
Felelősség:
Fejleszteni tudják a rájuk bízott gyerekek érzelmi intelligenciáját és empátiás képességét.</t>
  </si>
  <si>
    <t>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t>
  </si>
  <si>
    <t>prezentáció, házi dolgozat elkészítése, zárthelyi dolgozat</t>
  </si>
  <si>
    <t>presentation, home assignment, end-term test</t>
  </si>
  <si>
    <t>1. A magyar folklór, szerk. Voigt Vilmos, Osiris Kiadó, Bp., 1998.  ISBN: 9633793416
2. Bárdos József — Galuska László Pál, Fejezetek a gyermekirodalomból. Nemzedékek Tudása Tankönyvkiadó Zrt., Budapest, 2013. ISBN: 9789631974294
3. Raffai Judit: A magyar mesemondás hagyománya, Hagyományok Háza, Budapest, 2004. ISBN 963-86437-3-0</t>
  </si>
  <si>
    <t>BAI0129</t>
  </si>
  <si>
    <t>Alkotó-fejlesztő meseterápia</t>
  </si>
  <si>
    <t>Creative-developing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</si>
  <si>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</si>
  <si>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</si>
  <si>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</si>
  <si>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and symbol system of tales.
Ability: 
They are able to recognize the basic methods of tale therapy, and to choose tales considering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</si>
  <si>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</si>
  <si>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 xml:space="preserve">1. Antalfai Márta: Lelki fejlődésünk dimenziói In: Fordulópont 46. sz.(XI. évf.) 29–37. 2009/4.
2. Antalfai Márta: A Kincskereső Meseterápia. In: Fordulópont 63. sz. (XVI. évf.)  5–13. 2014/1. 
3. Bartos Éva: A biblioterápia a pedagógus tevékenységében : lehetőségek és próbálkozások. In: Taní-tani, 2003.  24–25. sz. 90–95.
4. Boldizsár Ildikó: Meseterápia: mesék a gyógyításban és a mindennapokban /. Magvető Kiadó, 2010.
5. Korbai Hajnal (szerk.): Az aranytök. Terápiás történetek és mesék traumát átélt gyerekeknek. L’Harmattan, 2010.
</t>
  </si>
  <si>
    <t>BOV2226</t>
  </si>
  <si>
    <t xml:space="preserve">Szociálpolitikai alapismeretek </t>
  </si>
  <si>
    <t>Social Policy Studies (Support of Early Childhood Development)</t>
  </si>
  <si>
    <t xml:space="preserve">A tantárgy tartalma: 
A szociálpolitika alapfogalmai, értékei és alapelvei, szemlélete, intézményrendszere,  aktuális problémái.
A magyar szociálpolitika aktuális problémái. 
A magyar szociálpolitika jellemzői.
 A gyermekszegénység Magyarországon.
A gyermekek részére nyújtható támogatások Magyarországon. </t>
  </si>
  <si>
    <t>Contents of the subject:
What is social policy? Basic terms of social policy.
Values and principles in social policy.
The concepts, institutions and  current problems of social policy.
Social Policy Review - Hungary.
Child poverty in Hungary.
Child benefit system in Hungary.</t>
  </si>
  <si>
    <t xml:space="preserve">Tudás: 
A hallgató megismeri a szociálpolitika működésének alapelveit.
Képesség:
Képes támogató, segítő tevékenység végzésére, problémamegoldásra.
Attitűd:
Szociális érzékenység, tolerancia jellemzi.
Autonómia, felelősségvállalás:
Felelősséget vállal a rábízott 3-7 éves gyermekekért.
</t>
  </si>
  <si>
    <t>Knowledge:
Students get familiar with the principles of social policy.
Ability:
They are able to perform supporting and helping tasks and solve problems.
Attitude:
Students are characterized by social sensitivity and tolerance.
Autonomy, Responsibility:
They take responsibility for  children 3-7 years of age entrusted to them.</t>
  </si>
  <si>
    <t>vizsgára bocsátás feltétele: pl. félév végi zárthelyi dolgozat 50%-os teljesítése</t>
  </si>
  <si>
    <t>requirement(s) for admission to examination: e. g., an end-term test with a minimum passing rate of 50%</t>
  </si>
  <si>
    <t xml:space="preserve">1. Ferge Zsuzsa: Társadalmi áramlatok és egyéni szerepek. Napvilág Kiadó, Bp. 2010. 39-163.p. ISBN 978 963 9697 63 8
2. Ferge Zsuzsa: Elszabaduló egyenlőtlenségek. Hilscher Rezső Szociálpolitikai Egyesület, Bp. 2000. 220-285. p. ISBN 963 463 439 7
3. Ferge Zsuzsa: Fejezetek a magyar szegénypolitika történetéből. Magvető Kiadó, Bp. 1986. 64-188. p. ISBN 963 1408 361
4. Krémer Balázs: Bevezetés a szociálpolitikába. Napvilág Kiadó, Bp. 2009. 56-90.old. 115-173.old. 217-241.p. ISBN 978 963 9697 49 2
5. Zombori Gyula: Szociálpolitika alapfogalmai. Hilscher Rezső Szociálpolitikai Egyesület, Bp. 2009. 10-135.p. ISBN 978 06 8259 6
</t>
  </si>
  <si>
    <t>BOV2133</t>
  </si>
  <si>
    <t xml:space="preserve">A Biztos Kezdet program elmélete és gyakorlata </t>
  </si>
  <si>
    <t xml:space="preserve"> Sure Start Program: Theory and Practice</t>
  </si>
  <si>
    <t>Gyermekszegénység a világban és Magyarországon. A gyermekszegénység tényezői és megjelenési formái. Gyermekszegénység elleni programok. A Biztos Kezdet program előzményei. A Biztos Kezdet program filozófiája, céljai. A Gyerekházak. A Gyerekházak komplex szolgáltatásai. Gyerekekre irányuló programok. Szülőkre irányuló programok. Szakmaközi együttműködés. A helyi közösségek támogatása.</t>
  </si>
  <si>
    <t>Child poverty in the world and in Hungary. Child poverty facts and figures. Factors and forms of child poverty. Programs against child poverty.  History of the Sure Start Program . The philosophy and goals of the Sure Start Program.  Children's Houses. Complex services of Children's Houses. Programs for children.  Programs for parents. Interprofessional cooperation. Supporting local communities.</t>
  </si>
  <si>
    <t>a vizsgára bocsátás feltétele: egy esszé</t>
  </si>
  <si>
    <t>requirement for admission to examination: one essay</t>
  </si>
  <si>
    <t xml:space="preserve">Kötelező:
1. Darvas Ágnes – Tausz Katalin. Gyermekszegénység. Demos Magyarország, Budapest, 2006. ISBN: 9638705744 
2. A Biztos kezdet Gyerekház működésének módszertani ismérvei. EMMI, Budapest, 2013. www.macsgyoe.hu/downloads/.../szakmaiajanlasbk.doc
Ajánlott: 
1. A Biztos kezdet program módszertani kötetei. http://www.csagyi.hu/forrasmunkak/item/1050-biztos-kezdet-modszertani-kotetek
</t>
  </si>
  <si>
    <t>BOV2240</t>
  </si>
  <si>
    <t>Kisgyermekek táplálása és gondozása</t>
  </si>
  <si>
    <t>Nutrition and Nursing of Children (Support of Early Childhood Development)</t>
  </si>
  <si>
    <t>félév végi zárthelyi dolgozat 50%-os teljesítése</t>
  </si>
  <si>
    <t>end-term test with a minimum passing rate of 50%</t>
  </si>
  <si>
    <t xml:space="preserve">1. Szél Éva: Az egészséges gyermek fejlődése, táplálása, gondozása: főiskolai tankönyv, Semmelweis Egyetem Egészségtudományi Kar. Budapest, 2008. ISBN: 9637152474
2. Kontra György: Ezerszer ember: gyermek! A gyermek egészséges fejlődése, Gondolat, Budapest, 2009. ISBN: 978-963-693-179-9
3. Vajda Zsuzsanna: A gyermek pszichológiai fejlődése, Helikon, Budapest, 2006.ISBN: 963-208-992-8
4. Dr. Biró György – Dr. Linder Károly: Tápanyagtáblázat Medicina 1995.  ISBN: 963-242-505-7.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</si>
  <si>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</si>
  <si>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</si>
  <si>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</si>
  <si>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</si>
  <si>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</si>
  <si>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</si>
  <si>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a vizsgára bocsátás feltétele: egy esszé, egy zárthelyi dolgozat</t>
  </si>
  <si>
    <t>requirement for admission to examination: one essay, one in-class test</t>
  </si>
  <si>
    <t>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t>
  </si>
  <si>
    <t>BAI0120</t>
  </si>
  <si>
    <t>Cigány/roma gyerekek családi és intézményi szocializációja</t>
  </si>
  <si>
    <t>Socialization of Gypsy/Roma Children through the Family and Insitutions</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</si>
  <si>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</si>
  <si>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</si>
  <si>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</si>
  <si>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</si>
  <si>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</si>
  <si>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BOV2241</t>
  </si>
  <si>
    <t xml:space="preserve">Transzkulturalitás és  interetnikus kapcsolatok </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</si>
  <si>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</si>
  <si>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</si>
  <si>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BOV2228</t>
  </si>
  <si>
    <t xml:space="preserve">Kutatásmódszertani alapismeretek </t>
  </si>
  <si>
    <t>A pedagógiai kutatás célja, tárgya, sajátosságai. A pedagógiai kutatás folyamata. A kutatási probléma megfogalmazása. A szakirodalom áttekintése és feldolgozása. Hipotézisek, kutatási kérdések megfogalmazása. Kutatási módszerek, stratégiák, eszközök kiválasztása. Mintavételi eljárások. A kutatás végrehajtása. Az adatok elemzése, következtetések.</t>
  </si>
  <si>
    <t xml:space="preserve">Tudás: 
A hallgató rendelkezik pedagógiai kutatásmódszertani alapismeretekkel.
Képesség:
A hallgató képes kutatásmódszertani ismereteit alkalmazni, a kutatási eredményeket elemezni és általánosítani.
Attitűd:
A hallgató nyitott a magyar és nemzetközi neveléstudományi kutatási eredmények megismerésére és alkalmazására.
Autonómia:
A hallgató - reflektív óvodapedagógusként, autonóm személyiségként saját szakmai fejlődését tudatosan irányítja.
</t>
  </si>
  <si>
    <t>prezentáció, házi dolgozat készítése</t>
  </si>
  <si>
    <t xml:space="preserve">Kötelező: 
1. Falus Iván: Bevezetés a pedagógiai kutatás módszereibe. Műszaki Könyvkiadó, Budapest, 2004. ISBN: 9789631626643
Ajánlott:
1. Szabolcs Éva: Kvalitatív kutatási metodológia a pedagógiában. Műszaki Könyvkiadó, Budapest, 2001. ISBN: 9631627837
2. Kéri Katalin: Bevezetés a neveléstörténeti kutatások módszertanába. Műszaki Könyvkiadó, Budapest, 2001. ISBN: 9631627802
</t>
  </si>
  <si>
    <t>BOV2135</t>
  </si>
  <si>
    <t xml:space="preserve">Kvalitatív és kvantitatív kutatások a pedagógiában </t>
  </si>
  <si>
    <t xml:space="preserve">A pedagógiai kutatás célja, tárgya. A kutatásról szóló szakirodalmi közlemények értelmezése._x000D_
A tudományos kutatás sokszínűsége, típusai, sajátosságai. Kvalitatív kutatás - kvantitatív kutatás jellemzői. Kutatási stratégiák, kutatási módszerek és azok jellemzői. Kutatás természetes és vizsgálati helyzetben. A kutatási előterjesztés felépítése. Kutatás célja és kutatási kérdések. A jó kutatási kérdések kritériumai. A pedagógiai kutatás folyamata._x000D_
Kvalitatív és kvantitatív kutatási stratégiák, típusai. Az adatok kvantitatív elemzése. Az eredmények minőségi (kvalitatív) elemzése és bemutatása._x000D_
A minőségi (kvalitatív) és mennyiségi (kvantitatív) kutatás összehasonlítása. _x000D_
</t>
  </si>
  <si>
    <t xml:space="preserve">The aim and object of pedagogical research. Interpretation of the literature on research._x000D_
The diversity, types and characteristics of scientific research. Qualitative research - quantitative research features. Research strategies, research methods and their characteristics. Research in natural and investigational situations. Structure of the research proposal. Objective of research and research issues. Criteria for good research questions. The process of pedagogical research._x000D_
Qualitative and quantitative research strategies and types. Quantitative analysis of data. Qualitative analysis and presentation of the results._x000D_
Comparison of quality (qualitative) and quantitative (quantitative) research._x000D_
</t>
  </si>
  <si>
    <t xml:space="preserve">1. Steinar Kvale: Az interjú. Bevezetés a kvalitatív kutatás interjútechnikáiba. Jószöveg Műhely, Budapest, 2005. ISBN:9789637052088
2. Szabolcs Éva: Kvalitatív kutatási metodológia a pedagógiában. Műszaki Kiadó, Budapest, 2001. ISBN: 9631627837
3. Horváth Dóra – Mitev Ariel: Alternatív kvalitatív kutatási kézikönyv. Alinea Kiadó, 2015. ISBN 978-615-5303-82-1
4. Tomcsányi Pál: Kutatásmódszertan. Gödöllő-Budapest, 2000, SZI-OMMI. ISBN:	963-86097-0-2
</t>
  </si>
  <si>
    <t>BOV2242</t>
  </si>
  <si>
    <t xml:space="preserve">Tanulmányok írása </t>
  </si>
  <si>
    <t xml:space="preserve">Tudás: 
A hallgató rendelkezik pedagógiai kutatásmódszertani alapismeretekkel.
Képesség:
A hallgató képes kutatásmódszertani ismereteit alkalmazni, a kutatási eredményeket elemezni és általánosítani. Képes egyszerű kutatási beszámolókat készíteni.
Attitűd:
A hallgató nyitott a magyar és nemzetközi neveléstudományi kutatási eredmények megismerésére és alkalmazására.
Autonómia:
A hallgató - reflektív óvodapedagógusként, autonóm személyiségként saját szakmai fejlődését tudatosan irányítja.
</t>
  </si>
  <si>
    <t>egy prezentáció és egy tanulmány írása</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</si>
  <si>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</si>
  <si>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</si>
  <si>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</si>
  <si>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</si>
  <si>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</si>
  <si>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</si>
  <si>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</si>
  <si>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</si>
  <si>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</si>
  <si>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</si>
  <si>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</si>
  <si>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</si>
  <si>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</si>
  <si>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</si>
  <si>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</si>
  <si>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BAI0050</t>
  </si>
  <si>
    <t>Fenntarthatóság (angol)</t>
  </si>
  <si>
    <t>Environment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</si>
  <si>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</si>
  <si>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</si>
  <si>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</si>
  <si>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</si>
  <si>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</si>
  <si>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BAI0062</t>
  </si>
  <si>
    <t>Philosophie (német)</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</si>
  <si>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</si>
  <si>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</si>
  <si>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</si>
  <si>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</si>
  <si>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</si>
  <si>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</si>
  <si>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</si>
  <si>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</si>
  <si>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</si>
  <si>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</si>
  <si>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</si>
  <si>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 xml:space="preserve">Tudás: 
A hallgató ismeri a gyermekszegénység elleni programokat, a  Biztos Kezdet program célját, filozófiáját, a Gyerekházak működését és szolgáltatásait.
Képesség:
A hallgató támogatja a 3-7 éves gyermek személyiségének harmonikus kibontakoztatását, a testi, a szociális és az értelmi képességek egyéni és életkor-specifikus alakítását.
Attitűd:
A hallgató elkötelezett a 3-7 éves gyermekek tapasztalatainak, ismereteinek  bővítését elősegítő stratégiák, módszerek, tevékenységek megválasztása és támogató környezet kialakítása iránt. 
Felelősségvállalás:
Felelősséget vállal a rábízott gyermekekért.
</t>
  </si>
  <si>
    <t xml:space="preserve">Knowledge:
Students know the programs against child poverty, the purpose and philosophy of the Sure Start Program, and  the operation and the services of  Children's Houses.
Ability:
They support the harmonious development of the personality of children between the ages of 3 and 7, the individual and age-specific improvement of physical, social and intellectual abilities.
Attitude:
Students are committed to choosing strategies, methods, activities to promote the experience and knowledge of  3-7 year old children and creating a supportive environment.
Responsibility:
They take responsibility for the children entrusted to them.
</t>
  </si>
  <si>
    <t>A kisgyermek gondozása, ápolása, testi-lelki szükségleteinek kielégítése. Egészséges napirend kialakítása. A gondozás gyakorlati tennivalói. A kisgyermekkor jellemzőinek, a testi és pszichés fejlődés jellegzetességeinek és a fejlesztés lehetőségeinek ismerete; a korosztály igényeinek, táplálkozási és gondozási szükségleteinek, és az azokra adandó, szakmailag megfelelő, az egészséges testi és szellemi fejlődést, az önállóság kialakulását befolyásoló válaszok, tényezők ismerete; az adott korosztály nevelési, gondozási, ápolási, táplálási-és táplálkozástani feladatainak és az egészséges testi és lelki fejlődéshez szükséges szokások kialakításának gyakorlati ismerete; Kisgyermekek mesterséges táplálásának főbb vonulatai. A beteg csecsemő- és gyermek táplálása. Táplálkozással összefüggő betegségek.  Élelmiszerek – adalékanyagok. Táplálékallergiák.</t>
  </si>
  <si>
    <t>Care, nurturing, physical and mental needs of a toddler. Creating a healthy daily routine.  Knowing the characteristics of the toddler, the physical and psychological developmental features and the possibilities of development; Knowledge of the needs related to the nutrition and care of the age group, and knowledge of the responses and factors influencing the development of a healthy body and mind  and autonomy; Practical knowledge of the education, care, nursing, nutrition and nutritional tasks of the given age group and the development of customary habits for healthy physical and spiritual development; Main characterisitcs of artificial nutrition of small children.  The  nourishment of a sick infant and child . Nutrition-related diseases.  Food additives.  Nutritional allergies.</t>
  </si>
  <si>
    <t xml:space="preserve">Tudás:
A szemeszter sikeres befejezésekor elsajátítja a tárgy alapjait, megismeri annak legjellegzetesebb elmélet alkotóit és elméleteiket. Ismeri a gyermek fejlődésével megjelenő újabb gondozási feladatokat, illetve ezek változását. 
Képesség:
Képes a szakirodalom értő tanulmányozására, elemzésére.
Képes számot adni a csecsemő és kisgyermek egészséges, teljes gondozásának menetéről, ennek elméleti hátteréről és gyakorlati tennivalóiról. Nevelést és gondozást elválaszthatatlan egységként értelmezni. Jártas az adott korosztály nevelési, gondozási, ápolási, táplálási feladatainak és az egészséges fejlődéshez szükséges higiénés, életmódbeli, kulturális, kommunikációs szokások kialakításában. 
Attitűd:
Empatikus, érzékeny és elfogadó a személyiségbeli különbségekkel kapcsolatban. 
Autonómia és felelősség:
Felelősséget érez a rábízott gyerekek egészséges fejlődéséért.
</t>
  </si>
  <si>
    <t xml:space="preserve">Knowledge:
When successfully completing the course, students master the basics of the subject and get familiar with  its experts and their theories. They are aware of  the new care tasks and their changes related to the child's development.    
Ability:
They are able to study and interpret the special literature of the given field. They can give an account of the tasks concerning the  healthy and full care of infants and toddlers, its theoretical background and  practical activities.  They view educating and caring as an inseparable unit. They are experienced in  performing  education, care, nursing and  nurturing tasks for the given age group, and hygiene, lifestyle, cultural and communication habits for healthy development.
Attitude:
Students are  emphatic, sensitive and accepting towards diversity in personality.
Autonomy and responsibility:
They  feel responsible for the healthy development of children entrusted to them.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</si>
  <si>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are entrusted.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</si>
  <si>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</si>
  <si>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</si>
  <si>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Transculturalism and Interethnic Relations (Gypsy/Roma Culture and Society)</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</si>
  <si>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</si>
  <si>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Tudás:
A hallgató ismeri  az óvodapedagógus munkájának társadalmi összefüggéseit (globalizáció, multikulturalizmus), az európai értékeket.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3-7 éves gyermekekért.</t>
  </si>
  <si>
    <t>Knowledge:
Students are familiar with the social contexts of kindergarten teacher work (globalization, multiculturalism) and  European values.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They take responsibility for the children aged 3-7  they are entrusted.</t>
  </si>
  <si>
    <t>Basics of Research  Methodology (Introduction to  Pedagogical Research)</t>
  </si>
  <si>
    <t>The aim, object, and characteristics of pedagogical research. The process of pedagogical research. Formulation of the research problem. Studying and processing of the related special literature. Formulation of hypotheses and research questions. Selection of research methods, strategies and tools. Sampling procedures. Implementation of research. Analysis of data and conclusions.</t>
  </si>
  <si>
    <t>presentation, home assignment</t>
  </si>
  <si>
    <t>Qualitative and Quantitative Research Methods in Pedagogy</t>
  </si>
  <si>
    <t xml:space="preserve">Tudás: _x000D_
A hallgató ismeri a kutatás alapvető metodológiai kérdéseit._x000D_
Képesség: _x000D_
A hallgató képes publikált pedagógiai kutatások értelmezésére, egy téma-részlet különböző módszerekkel történő feldolgozására, kutatási terv készítésére, a kapott adatok elemi szintű, leíró jellemzésére, következtetések megfogalmazására grafikonokról, táblázatokról, folyamatábrákról, szociogramról._x000D_
A hallgató képes egy szabadon választott témában önálló (próba) vizsgálat elvégzésére._x000D_
Attitűd: _x000D_
A hallgató nyitott a hazai és nemzetközi kutatási eredmények megismerésére és alkalmazására._x000D_
Autonómia: _x000D_
A hallgató önállóan végez kutatás-tervezéseket, lebonyolításokat. _x000D_
</t>
  </si>
  <si>
    <t>Knowledge:_x000D_
Students know the basic methodological questions of  research._x000D_
Ability:_x000D_
They are  able to interpret published pedagogical researches, to elaborate a topic detail with different methods, to produce a research plan, to describe elementary, descriptive characterization of the obtained data, to draw conclusions about graphs, tables, flow charts, sociograms._x000D_
Students can carry out a (trial) test independently on a freely chosen topic._x000D_
Attitude:_x000D_
They are  open to the study and application of national and international research results._x000D_
Autonomy:_x000D_
Students independently perform research designs and executions.</t>
  </si>
  <si>
    <t>Requirement for admission to examination:  essay, presentation, home assignments and an in-class test with a minimum passing rate of 50%</t>
  </si>
  <si>
    <t>Writing Studies  (Introduction to  Pedagogical Research)</t>
  </si>
  <si>
    <t xml:space="preserve">A kutatási eredmények közzététele:
Kutatási beszámoló készítése. Írásbeli műfajok: folyóiratcikk, tanulmány, absztrakt, poszter. 
Szóbeli műfajok: prezentáció, szemléltetés.
Gyakorlatok.
</t>
  </si>
  <si>
    <t xml:space="preserve">Publication of research results:
 Creating a research report. Written genres: journal article, study, abstract and poster.
Oral genres: presentation and illustration.
Exercises.
</t>
  </si>
  <si>
    <t xml:space="preserve">Knowledge:
Student possess the  basics of pedagogical research methodology.
Ability:
They are able to apply their knowledge of  research methodology, analyze the research results and generalize them. They can prepare simple research reports. 
Attitude:
Students are open to the knowledge and application of Hungarian and international educational research results.
Autonomy:
As reflective kindergarten educators and  autonomous personalities,  students consciously control their  own professional development. 
</t>
  </si>
  <si>
    <t>writing a  presentation and a study</t>
  </si>
  <si>
    <t xml:space="preserve">Knowledge:
Student possess the  basics of pedagogical research methodology.
Ability:
They are able to apply their knowledge of  research methodology, analyze the research results and generalize them.
Attitude:
Students are open to the knowledge and application of Hungarian and international educational research results.
Autonomy:
As reflective kindergarten educators and  autonomous personalities,  students consciously control their  own professional development.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</si>
  <si>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</si>
  <si>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</si>
  <si>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</si>
  <si>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</si>
  <si>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</si>
  <si>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 xml:space="preserve">In-class tests with a minimum passing rate of 50%. </t>
  </si>
  <si>
    <t>Philosophy (German)</t>
  </si>
  <si>
    <t>Ethics (German)</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</si>
  <si>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</si>
  <si>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</si>
  <si>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r>
      <t xml:space="preserve">1. Lázár Katalin: Énekes, táncos népi gyermekjátékok tanítása. Planétás Kiadó, Budapest, 1996. ISBN 963 9014 02 8
2. Lázár Katalin: Népi játékok. Planétás Kiadó, Budapest, 1997. ISBN 963 9014 04 4
3. Lázár Katalin: Gyertek, gyertek játszani. I–IV. kötet. Eötvös József Kiadó, Budapest, 2002–2008. (I. kötet ISBN 963 9316 43 1; II. kötet ISBN 963 9316 92 X; III. kötet ISBN 963 7338 39 X; IV. kötete ISBN 978 963 7338 85 4)
</t>
    </r>
    <r>
      <rPr>
        <sz val="9"/>
        <rFont val="Arial"/>
        <family val="2"/>
        <charset val="238"/>
      </rPr>
      <t xml:space="preserve">
</t>
    </r>
  </si>
  <si>
    <t xml:space="preserve">1. Claude Allegre: Bevezetés a természettörténetbe, Európa Könyvkiadó, Budapest 1994. ISBN: 963-07-5740-0
2. Lukács Józsefné-Ferencz Éva: Kerek egy esztendő. Komplex tevékenységek az óvodai környezeti nevelésben. Flaccus Kiadó, Budapest, 2012. ISBN: 978 963 9412 96 5
3. Az Óvodai nevelés országos alapprogramja. 363/2012. (XII. 17.)                                                               4. Dr. Mándy Tihamér (2018): Természetismeret fizikai alapozása. https://mooc.nye.hu   </t>
  </si>
  <si>
    <t>1. Ádám Jenő: Módszeres énektanítás a relatív szolmizáció alapján. Turul Kiadás, Budapest, 1944. 
2. Kodály Zoltán: Visszatekintés − Összegyűjtött írások, beszédek, nyilatkozatok I. Argumentum Kiadó, Budapest, 2007. ISBN 978 963 446 470 9  
3. Kokas Klára: A zene felemeli kezeimet. Akadémiai Kiadó, Budapest, 1992. ISBN 963 05 62855 
4. Kodály Zoltán: Kis emberek dalai. EMB Budapest, 1970. ISMN 979 008 003 6785
5. Forrai Katalin: Ének az óvodában. EMB Budapest, 2013. ISBN: 978 963 330 760 1</t>
  </si>
</sst>
</file>

<file path=xl/styles.xml><?xml version="1.0" encoding="utf-8"?>
<styleSheet xmlns="http://schemas.openxmlformats.org/spreadsheetml/2006/main">
  <fonts count="15">
    <font>
      <sz val="11"/>
      <color indexed="8"/>
      <name val="Calibri"/>
      <family val="2"/>
      <charset val="238"/>
    </font>
    <font>
      <sz val="11"/>
      <color indexed="8"/>
      <name val="Arial"/>
      <family val="2"/>
      <charset val="238"/>
    </font>
    <font>
      <b/>
      <sz val="11"/>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11"/>
      <name val="Calibri"/>
      <family val="2"/>
      <charset val="238"/>
    </font>
    <font>
      <b/>
      <sz val="11"/>
      <name val="Calibri"/>
      <family val="2"/>
      <charset val="238"/>
    </font>
    <font>
      <sz val="9"/>
      <name val="Arial"/>
      <family val="2"/>
      <charset val="238"/>
    </font>
    <font>
      <sz val="9"/>
      <color indexed="10"/>
      <name val="Arial"/>
      <family val="2"/>
      <charset val="238"/>
    </font>
    <font>
      <sz val="9"/>
      <color indexed="8"/>
      <name val="Arial"/>
      <family val="2"/>
      <charset val="238"/>
    </font>
    <font>
      <sz val="8"/>
      <name val="Calibri"/>
      <family val="2"/>
      <charset val="238"/>
    </font>
    <font>
      <b/>
      <sz val="11"/>
      <color theme="0"/>
      <name val="Calibri"/>
      <family val="2"/>
      <charset val="238"/>
    </font>
  </fonts>
  <fills count="5">
    <fill>
      <patternFill patternType="none"/>
    </fill>
    <fill>
      <patternFill patternType="gray125"/>
    </fill>
    <fill>
      <patternFill patternType="solid">
        <fgColor indexed="47"/>
        <bgColor indexed="64"/>
      </patternFill>
    </fill>
    <fill>
      <patternFill patternType="solid">
        <fgColor indexed="62"/>
        <bgColor indexed="9"/>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0" fillId="4" borderId="1" xfId="0" applyFont="1" applyFill="1" applyBorder="1" applyAlignment="1">
      <alignment vertical="top" wrapText="1"/>
    </xf>
    <xf numFmtId="0" fontId="10" fillId="0" borderId="1" xfId="0" applyFont="1" applyBorder="1" applyAlignment="1">
      <alignment vertical="top" wrapText="1"/>
    </xf>
    <xf numFmtId="0" fontId="10" fillId="0" borderId="6" xfId="0" applyFont="1" applyBorder="1" applyAlignment="1">
      <alignment vertical="top" wrapText="1"/>
    </xf>
    <xf numFmtId="0" fontId="10" fillId="2" borderId="1" xfId="0" applyNumberFormat="1" applyFont="1" applyFill="1" applyBorder="1" applyAlignment="1">
      <alignment vertical="top" wrapText="1"/>
    </xf>
    <xf numFmtId="0" fontId="10" fillId="0" borderId="0" xfId="0" applyFont="1" applyAlignment="1">
      <alignment vertical="top" wrapText="1"/>
    </xf>
    <xf numFmtId="0" fontId="12" fillId="0" borderId="0" xfId="0" applyFont="1" applyFill="1" applyAlignment="1">
      <alignment vertical="top"/>
    </xf>
    <xf numFmtId="0" fontId="10" fillId="0" borderId="1" xfId="0" applyFont="1" applyFill="1" applyBorder="1" applyAlignment="1">
      <alignment vertical="top" wrapText="1" shrinkToFit="1"/>
    </xf>
    <xf numFmtId="1" fontId="10" fillId="4" borderId="1" xfId="0" applyNumberFormat="1" applyFont="1" applyFill="1" applyBorder="1" applyAlignment="1">
      <alignment vertical="top" wrapText="1"/>
    </xf>
    <xf numFmtId="0" fontId="12" fillId="0" borderId="0" xfId="0" applyFont="1" applyAlignment="1">
      <alignment wrapText="1"/>
    </xf>
    <xf numFmtId="0" fontId="1" fillId="0" borderId="1" xfId="0" applyFont="1" applyBorder="1" applyAlignment="1">
      <alignment horizontal="left" vertical="top" wrapText="1"/>
    </xf>
    <xf numFmtId="0" fontId="9" fillId="0" borderId="1" xfId="0" applyFont="1" applyBorder="1" applyAlignment="1">
      <alignment horizontal="center" vertical="center" wrapText="1"/>
    </xf>
    <xf numFmtId="0" fontId="12" fillId="0" borderId="0" xfId="0" applyFont="1" applyAlignment="1">
      <alignment vertical="top"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0" borderId="0" xfId="0" applyFont="1" applyAlignment="1">
      <alignment vertical="center" wrapText="1"/>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9"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nitokepzo%20Intezet\Tantargy%20leiras\2017_18\Kozos%20targyak%20leira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oni\AppData\Local\Temp\KOZOS%20tantargyleiras%20%25C3%25B6sszes%25C3%25AD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k&#246;z&#246;s%20tantargyleiras%202.%20LEKTOR&#193;LVA%20&#201;V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Downloads\K&#246;z&#246;s_2_jav._Zsuzs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48" t="s">
        <v>4</v>
      </c>
      <c r="C6" s="48"/>
      <c r="D6" s="48"/>
      <c r="E6" s="48"/>
    </row>
    <row r="7" spans="1:5" ht="30">
      <c r="A7" s="4" t="s">
        <v>5</v>
      </c>
      <c r="B7" s="48" t="s">
        <v>6</v>
      </c>
      <c r="C7" s="48"/>
      <c r="D7" s="48"/>
      <c r="E7" s="48"/>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39" t="s">
        <v>20</v>
      </c>
      <c r="E13" s="9" t="s">
        <v>21</v>
      </c>
    </row>
    <row r="14" spans="1:5" ht="28.5">
      <c r="A14" s="3"/>
      <c r="B14" s="39" t="s">
        <v>22</v>
      </c>
      <c r="C14" s="49" t="s">
        <v>23</v>
      </c>
      <c r="D14" s="50"/>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51" t="s">
        <v>30</v>
      </c>
      <c r="D17" s="52"/>
      <c r="E17" s="9" t="s">
        <v>21</v>
      </c>
    </row>
    <row r="18" spans="1:5">
      <c r="A18" s="13"/>
      <c r="B18" s="13" t="s">
        <v>16</v>
      </c>
      <c r="C18" s="13" t="s">
        <v>31</v>
      </c>
      <c r="D18" s="15"/>
      <c r="E18" s="9" t="s">
        <v>21</v>
      </c>
    </row>
  </sheetData>
  <mergeCells count="4">
    <mergeCell ref="B6:E6"/>
    <mergeCell ref="B7:E7"/>
    <mergeCell ref="C14:D14"/>
    <mergeCell ref="C17:D17"/>
  </mergeCells>
  <phoneticPr fontId="13"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78"/>
  <sheetViews>
    <sheetView tabSelected="1" zoomScaleNormal="100" zoomScaleSheetLayoutView="40" zoomScalePageLayoutView="40" workbookViewId="0">
      <pane ySplit="3" topLeftCell="A4" activePane="bottomLeft" state="frozen"/>
      <selection pane="bottomLeft" activeCell="A63" sqref="A63"/>
    </sheetView>
  </sheetViews>
  <sheetFormatPr defaultColWidth="32.7109375" defaultRowHeight="35.1" customHeight="1"/>
  <cols>
    <col min="1" max="1" width="16.28515625" style="25" bestFit="1" customWidth="1"/>
    <col min="2" max="2" width="23.42578125" style="20" customWidth="1"/>
    <col min="3" max="3" width="24.140625" style="20" customWidth="1"/>
    <col min="4" max="4" width="41.28515625" style="20" customWidth="1"/>
    <col min="5" max="5" width="43.7109375" style="20" customWidth="1"/>
    <col min="6" max="6" width="42" style="20" customWidth="1"/>
    <col min="7" max="7" width="42.42578125" style="20" customWidth="1"/>
    <col min="8" max="8" width="19.42578125" style="25" customWidth="1"/>
    <col min="9" max="9" width="20.42578125" style="20" customWidth="1"/>
    <col min="10" max="10" width="26.28515625" style="20" customWidth="1"/>
    <col min="11" max="11" width="28.140625" style="20" customWidth="1"/>
    <col min="12" max="12" width="43.140625" style="20" customWidth="1"/>
    <col min="13" max="16384" width="32.7109375" style="20"/>
  </cols>
  <sheetData>
    <row r="1" spans="1:12" ht="35.1" customHeight="1">
      <c r="A1" s="21" t="s">
        <v>32</v>
      </c>
    </row>
    <row r="2" spans="1:12" s="22" customFormat="1" ht="35.1" customHeight="1">
      <c r="A2" s="27">
        <v>1</v>
      </c>
      <c r="B2" s="53">
        <v>2</v>
      </c>
      <c r="C2" s="53"/>
      <c r="D2" s="53">
        <v>3</v>
      </c>
      <c r="E2" s="53"/>
      <c r="F2" s="53">
        <v>4</v>
      </c>
      <c r="G2" s="53"/>
      <c r="H2" s="53">
        <v>5</v>
      </c>
      <c r="I2" s="53"/>
      <c r="J2" s="53">
        <v>6</v>
      </c>
      <c r="K2" s="53"/>
      <c r="L2" s="40">
        <v>7</v>
      </c>
    </row>
    <row r="3" spans="1:12" s="47" customFormat="1" ht="69.95" customHeight="1">
      <c r="A3" s="42" t="s">
        <v>33</v>
      </c>
      <c r="B3" s="43" t="s">
        <v>34</v>
      </c>
      <c r="C3" s="44" t="s">
        <v>35</v>
      </c>
      <c r="D3" s="45" t="s">
        <v>36</v>
      </c>
      <c r="E3" s="43" t="s">
        <v>37</v>
      </c>
      <c r="F3" s="46" t="s">
        <v>38</v>
      </c>
      <c r="G3" s="46" t="s">
        <v>39</v>
      </c>
      <c r="H3" s="42" t="s">
        <v>40</v>
      </c>
      <c r="I3" s="46" t="s">
        <v>41</v>
      </c>
      <c r="J3" s="46" t="s">
        <v>42</v>
      </c>
      <c r="K3" s="46" t="s">
        <v>43</v>
      </c>
      <c r="L3" s="46" t="s">
        <v>44</v>
      </c>
    </row>
    <row r="4" spans="1:12" ht="137.25" customHeight="1">
      <c r="A4" s="30" t="s">
        <v>45</v>
      </c>
      <c r="B4" s="30" t="s">
        <v>46</v>
      </c>
      <c r="C4" s="29" t="s">
        <v>47</v>
      </c>
      <c r="D4" s="31" t="s">
        <v>48</v>
      </c>
      <c r="E4" s="29" t="s">
        <v>49</v>
      </c>
      <c r="F4" s="31" t="s">
        <v>50</v>
      </c>
      <c r="G4" s="29" t="s">
        <v>51</v>
      </c>
      <c r="H4" s="28" t="s">
        <v>9</v>
      </c>
      <c r="I4" s="29" t="str">
        <f>IF(ISBLANK(H4),"",VLOOKUP(H4,[1]Útmutató!$B$9:$C$12,2,FALSE))</f>
        <v>examination</v>
      </c>
      <c r="J4" s="28" t="s">
        <v>52</v>
      </c>
      <c r="K4" s="29" t="s">
        <v>53</v>
      </c>
      <c r="L4" s="31" t="s">
        <v>54</v>
      </c>
    </row>
    <row r="5" spans="1:12" ht="205.5" customHeight="1">
      <c r="A5" s="30" t="s">
        <v>55</v>
      </c>
      <c r="B5" s="30" t="s">
        <v>56</v>
      </c>
      <c r="C5" s="29" t="s">
        <v>57</v>
      </c>
      <c r="D5" s="31" t="s">
        <v>58</v>
      </c>
      <c r="E5" s="29" t="s">
        <v>59</v>
      </c>
      <c r="F5" s="31" t="s">
        <v>60</v>
      </c>
      <c r="G5" s="29" t="s">
        <v>61</v>
      </c>
      <c r="H5" s="28" t="s">
        <v>11</v>
      </c>
      <c r="I5" s="29" t="str">
        <f>IF(ISBLANK(H5),"",VLOOKUP(H5,[1]Útmutató!$B$9:$C$12,2,FALSE))</f>
        <v>term grade</v>
      </c>
      <c r="J5" s="28" t="s">
        <v>62</v>
      </c>
      <c r="K5" s="29" t="s">
        <v>63</v>
      </c>
      <c r="L5" s="31" t="s">
        <v>64</v>
      </c>
    </row>
    <row r="6" spans="1:12" ht="300">
      <c r="A6" s="30" t="s">
        <v>65</v>
      </c>
      <c r="B6" s="30" t="s">
        <v>66</v>
      </c>
      <c r="C6" s="29" t="s">
        <v>67</v>
      </c>
      <c r="D6" s="31" t="s">
        <v>68</v>
      </c>
      <c r="E6" s="29" t="s">
        <v>69</v>
      </c>
      <c r="F6" s="31" t="s">
        <v>70</v>
      </c>
      <c r="G6" s="29" t="s">
        <v>71</v>
      </c>
      <c r="H6" s="28" t="s">
        <v>9</v>
      </c>
      <c r="I6" s="29" t="str">
        <f>IF(ISBLANK(H6),"",VLOOKUP(H6,[1]Útmutató!$B$9:$C$12,2,FALSE))</f>
        <v>examination</v>
      </c>
      <c r="J6" s="28" t="s">
        <v>72</v>
      </c>
      <c r="K6" s="29" t="s">
        <v>73</v>
      </c>
      <c r="L6" s="31" t="s">
        <v>74</v>
      </c>
    </row>
    <row r="7" spans="1:12" ht="240">
      <c r="A7" s="30" t="s">
        <v>75</v>
      </c>
      <c r="B7" s="30" t="s">
        <v>76</v>
      </c>
      <c r="C7" s="29" t="s">
        <v>77</v>
      </c>
      <c r="D7" s="31" t="s">
        <v>78</v>
      </c>
      <c r="E7" s="29" t="s">
        <v>79</v>
      </c>
      <c r="F7" s="31" t="s">
        <v>80</v>
      </c>
      <c r="G7" s="29" t="s">
        <v>81</v>
      </c>
      <c r="H7" s="28" t="s">
        <v>9</v>
      </c>
      <c r="I7" s="29" t="str">
        <f>IF(ISBLANK(H7),"",VLOOKUP(H7,[1]Útmutató!$B$9:$C$12,2,FALSE))</f>
        <v>examination</v>
      </c>
      <c r="J7" s="28" t="s">
        <v>82</v>
      </c>
      <c r="K7" s="29" t="s">
        <v>83</v>
      </c>
      <c r="L7" s="31" t="s">
        <v>84</v>
      </c>
    </row>
    <row r="8" spans="1:12" ht="156" customHeight="1">
      <c r="A8" s="30" t="s">
        <v>85</v>
      </c>
      <c r="B8" s="30" t="s">
        <v>86</v>
      </c>
      <c r="C8" s="29" t="s">
        <v>87</v>
      </c>
      <c r="D8" s="31" t="s">
        <v>88</v>
      </c>
      <c r="E8" s="29" t="s">
        <v>89</v>
      </c>
      <c r="F8" s="31" t="s">
        <v>90</v>
      </c>
      <c r="G8" s="29" t="s">
        <v>91</v>
      </c>
      <c r="H8" s="28" t="s">
        <v>11</v>
      </c>
      <c r="I8" s="29" t="str">
        <f>IF(ISBLANK(H8),"",VLOOKUP(H8,[1]Útmutató!$B$9:$C$12,2,FALSE))</f>
        <v>term grade</v>
      </c>
      <c r="J8" s="28" t="s">
        <v>92</v>
      </c>
      <c r="K8" s="29" t="s">
        <v>93</v>
      </c>
      <c r="L8" s="31" t="s">
        <v>94</v>
      </c>
    </row>
    <row r="9" spans="1:12" ht="172.5" customHeight="1">
      <c r="A9" s="30" t="s">
        <v>95</v>
      </c>
      <c r="B9" s="30" t="s">
        <v>96</v>
      </c>
      <c r="C9" s="29" t="s">
        <v>97</v>
      </c>
      <c r="D9" s="31" t="s">
        <v>98</v>
      </c>
      <c r="E9" s="29" t="s">
        <v>99</v>
      </c>
      <c r="F9" s="31" t="s">
        <v>100</v>
      </c>
      <c r="G9" s="29" t="s">
        <v>101</v>
      </c>
      <c r="H9" s="28" t="s">
        <v>9</v>
      </c>
      <c r="I9" s="29" t="str">
        <f>IF(ISBLANK(H9),"",VLOOKUP(H9,[1]Útmutató!$B$9:$C$12,2,FALSE))</f>
        <v>examination</v>
      </c>
      <c r="J9" s="28" t="s">
        <v>102</v>
      </c>
      <c r="K9" s="29" t="s">
        <v>103</v>
      </c>
      <c r="L9" s="31" t="s">
        <v>104</v>
      </c>
    </row>
    <row r="10" spans="1:12" ht="164.25" customHeight="1">
      <c r="A10" s="30" t="s">
        <v>105</v>
      </c>
      <c r="B10" s="30" t="s">
        <v>106</v>
      </c>
      <c r="C10" s="29" t="s">
        <v>107</v>
      </c>
      <c r="D10" s="32" t="s">
        <v>108</v>
      </c>
      <c r="E10" s="29" t="s">
        <v>109</v>
      </c>
      <c r="F10" s="31" t="s">
        <v>110</v>
      </c>
      <c r="G10" s="29" t="s">
        <v>111</v>
      </c>
      <c r="H10" s="28" t="s">
        <v>11</v>
      </c>
      <c r="I10" s="29" t="str">
        <f>IF(ISBLANK(H10),"",VLOOKUP(H10,[1]Útmutató!$B$9:$C$12,2,FALSE))</f>
        <v>term grade</v>
      </c>
      <c r="J10" s="28" t="s">
        <v>112</v>
      </c>
      <c r="K10" s="29" t="s">
        <v>113</v>
      </c>
      <c r="L10" s="31" t="s">
        <v>114</v>
      </c>
    </row>
    <row r="11" spans="1:12" ht="174" customHeight="1">
      <c r="A11" s="30" t="s">
        <v>115</v>
      </c>
      <c r="B11" s="30" t="s">
        <v>116</v>
      </c>
      <c r="C11" s="29" t="s">
        <v>117</v>
      </c>
      <c r="D11" s="31" t="s">
        <v>118</v>
      </c>
      <c r="E11" s="29" t="s">
        <v>119</v>
      </c>
      <c r="F11" s="31" t="s">
        <v>120</v>
      </c>
      <c r="G11" s="29" t="s">
        <v>121</v>
      </c>
      <c r="H11" s="28" t="s">
        <v>9</v>
      </c>
      <c r="I11" s="29" t="str">
        <f>IF(ISBLANK(H11),"",VLOOKUP(H11,[1]Útmutató!$B$9:$C$12,2,FALSE))</f>
        <v>examination</v>
      </c>
      <c r="J11" s="28" t="s">
        <v>122</v>
      </c>
      <c r="K11" s="29" t="s">
        <v>123</v>
      </c>
      <c r="L11" s="31" t="s">
        <v>124</v>
      </c>
    </row>
    <row r="12" spans="1:12" ht="146.25" customHeight="1">
      <c r="A12" s="30" t="s">
        <v>125</v>
      </c>
      <c r="B12" s="30" t="s">
        <v>126</v>
      </c>
      <c r="C12" s="29" t="s">
        <v>127</v>
      </c>
      <c r="D12" s="31" t="s">
        <v>128</v>
      </c>
      <c r="E12" s="29" t="s">
        <v>129</v>
      </c>
      <c r="F12" s="31" t="s">
        <v>130</v>
      </c>
      <c r="G12" s="29" t="s">
        <v>131</v>
      </c>
      <c r="H12" s="28" t="s">
        <v>13</v>
      </c>
      <c r="I12" s="29" t="str">
        <f>IF(ISBLANK(H12),"",VLOOKUP(H12,[1]Útmutató!$B$9:$C$12,2,FALSE))</f>
        <v>signature with qualification</v>
      </c>
      <c r="J12" s="28" t="s">
        <v>132</v>
      </c>
      <c r="K12" s="29" t="s">
        <v>133</v>
      </c>
      <c r="L12" s="30" t="s">
        <v>134</v>
      </c>
    </row>
    <row r="13" spans="1:12" ht="384">
      <c r="A13" s="30" t="s">
        <v>135</v>
      </c>
      <c r="B13" s="30" t="s">
        <v>136</v>
      </c>
      <c r="C13" s="29" t="s">
        <v>137</v>
      </c>
      <c r="D13" s="30" t="s">
        <v>138</v>
      </c>
      <c r="E13" s="29" t="s">
        <v>139</v>
      </c>
      <c r="F13" s="30" t="s">
        <v>140</v>
      </c>
      <c r="G13" s="33" t="s">
        <v>141</v>
      </c>
      <c r="H13" s="30" t="s">
        <v>11</v>
      </c>
      <c r="I13" s="29" t="str">
        <f>IF(ISBLANK(H13),"",VLOOKUP(H13,[1]Útmutató!$B$9:$C$12,2,FALSE))</f>
        <v>term grade</v>
      </c>
      <c r="J13" s="28" t="s">
        <v>142</v>
      </c>
      <c r="K13" s="29" t="s">
        <v>143</v>
      </c>
      <c r="L13" s="30" t="s">
        <v>144</v>
      </c>
    </row>
    <row r="14" spans="1:12" ht="216">
      <c r="A14" s="30" t="s">
        <v>145</v>
      </c>
      <c r="B14" s="30" t="s">
        <v>146</v>
      </c>
      <c r="C14" s="29" t="s">
        <v>147</v>
      </c>
      <c r="D14" s="31" t="s">
        <v>148</v>
      </c>
      <c r="E14" s="29" t="s">
        <v>149</v>
      </c>
      <c r="F14" s="31" t="s">
        <v>150</v>
      </c>
      <c r="G14" s="29" t="s">
        <v>151</v>
      </c>
      <c r="H14" s="28" t="s">
        <v>9</v>
      </c>
      <c r="I14" s="29" t="str">
        <f>IF(ISBLANK(H14),"",VLOOKUP(H14,[1]Útmutató!$B$9:$C$12,2,FALSE))</f>
        <v>examination</v>
      </c>
      <c r="J14" s="28" t="s">
        <v>152</v>
      </c>
      <c r="K14" s="29" t="s">
        <v>153</v>
      </c>
      <c r="L14" s="31" t="s">
        <v>154</v>
      </c>
    </row>
    <row r="15" spans="1:12" ht="147.75" customHeight="1">
      <c r="A15" s="30" t="s">
        <v>155</v>
      </c>
      <c r="B15" s="30" t="s">
        <v>156</v>
      </c>
      <c r="C15" s="29" t="s">
        <v>157</v>
      </c>
      <c r="D15" s="31" t="s">
        <v>158</v>
      </c>
      <c r="E15" s="29" t="s">
        <v>159</v>
      </c>
      <c r="F15" s="31" t="s">
        <v>160</v>
      </c>
      <c r="G15" s="29" t="s">
        <v>161</v>
      </c>
      <c r="H15" s="28" t="s">
        <v>9</v>
      </c>
      <c r="I15" s="29" t="str">
        <f>IF(ISBLANK(H15),"",VLOOKUP(H15,[1]Útmutató!$B$9:$C$12,2,FALSE))</f>
        <v>examination</v>
      </c>
      <c r="J15" s="28" t="s">
        <v>82</v>
      </c>
      <c r="K15" s="29" t="s">
        <v>83</v>
      </c>
      <c r="L15" s="31" t="s">
        <v>162</v>
      </c>
    </row>
    <row r="16" spans="1:12" ht="162.75" customHeight="1">
      <c r="A16" s="30" t="s">
        <v>163</v>
      </c>
      <c r="B16" s="30" t="s">
        <v>164</v>
      </c>
      <c r="C16" s="29" t="s">
        <v>165</v>
      </c>
      <c r="D16" s="31" t="s">
        <v>166</v>
      </c>
      <c r="E16" s="29" t="s">
        <v>167</v>
      </c>
      <c r="F16" s="31" t="s">
        <v>168</v>
      </c>
      <c r="G16" s="29" t="s">
        <v>169</v>
      </c>
      <c r="H16" s="28" t="s">
        <v>11</v>
      </c>
      <c r="I16" s="29" t="str">
        <f>IF(ISBLANK(H16),"",VLOOKUP(H16,[1]Útmutató!$B$9:$C$12,2,FALSE))</f>
        <v>term grade</v>
      </c>
      <c r="J16" s="28" t="s">
        <v>92</v>
      </c>
      <c r="K16" s="29" t="s">
        <v>93</v>
      </c>
      <c r="L16" s="31" t="s">
        <v>170</v>
      </c>
    </row>
    <row r="17" spans="1:12" ht="170.25" customHeight="1">
      <c r="A17" s="30" t="s">
        <v>171</v>
      </c>
      <c r="B17" s="30" t="s">
        <v>172</v>
      </c>
      <c r="C17" s="29" t="s">
        <v>173</v>
      </c>
      <c r="D17" s="31" t="s">
        <v>174</v>
      </c>
      <c r="E17" s="29" t="s">
        <v>175</v>
      </c>
      <c r="F17" s="31" t="s">
        <v>176</v>
      </c>
      <c r="G17" s="29" t="s">
        <v>177</v>
      </c>
      <c r="H17" s="28" t="s">
        <v>9</v>
      </c>
      <c r="I17" s="29" t="str">
        <f>IF(ISBLANK(H17),"",VLOOKUP(H17,[1]Útmutató!$B$9:$C$12,2,FALSE))</f>
        <v>examination</v>
      </c>
      <c r="J17" s="28" t="s">
        <v>178</v>
      </c>
      <c r="K17" s="29" t="s">
        <v>179</v>
      </c>
      <c r="L17" s="31" t="s">
        <v>180</v>
      </c>
    </row>
    <row r="18" spans="1:12" ht="171" customHeight="1">
      <c r="A18" s="30" t="s">
        <v>181</v>
      </c>
      <c r="B18" s="28" t="s">
        <v>182</v>
      </c>
      <c r="C18" s="29" t="s">
        <v>183</v>
      </c>
      <c r="D18" s="31" t="s">
        <v>184</v>
      </c>
      <c r="E18" s="29" t="s">
        <v>185</v>
      </c>
      <c r="F18" s="31" t="s">
        <v>186</v>
      </c>
      <c r="G18" s="29" t="s">
        <v>187</v>
      </c>
      <c r="H18" s="28" t="s">
        <v>9</v>
      </c>
      <c r="I18" s="29" t="str">
        <f>IF(ISBLANK(H18),"",VLOOKUP(H18,[2]Útmutató!$B$9:$C$12,2,FALSE))</f>
        <v>examination</v>
      </c>
      <c r="J18" s="28" t="s">
        <v>188</v>
      </c>
      <c r="K18" s="29" t="s">
        <v>189</v>
      </c>
      <c r="L18" s="31" t="s">
        <v>190</v>
      </c>
    </row>
    <row r="19" spans="1:12" ht="194.25" customHeight="1">
      <c r="A19" s="30" t="s">
        <v>191</v>
      </c>
      <c r="B19" s="30" t="s">
        <v>192</v>
      </c>
      <c r="C19" s="29" t="s">
        <v>193</v>
      </c>
      <c r="D19" s="32" t="s">
        <v>194</v>
      </c>
      <c r="E19" s="29" t="s">
        <v>195</v>
      </c>
      <c r="F19" s="31" t="s">
        <v>196</v>
      </c>
      <c r="G19" s="29" t="s">
        <v>197</v>
      </c>
      <c r="H19" s="28" t="s">
        <v>11</v>
      </c>
      <c r="I19" s="29" t="str">
        <f>IF(ISBLANK(H19),"",VLOOKUP(H19,[1]Útmutató!$B$9:$C$12,2,FALSE))</f>
        <v>term grade</v>
      </c>
      <c r="J19" s="28" t="s">
        <v>198</v>
      </c>
      <c r="K19" s="29" t="s">
        <v>199</v>
      </c>
      <c r="L19" s="31" t="s">
        <v>200</v>
      </c>
    </row>
    <row r="20" spans="1:12" ht="147.75" customHeight="1">
      <c r="A20" s="30" t="s">
        <v>201</v>
      </c>
      <c r="B20" s="30" t="s">
        <v>202</v>
      </c>
      <c r="C20" s="29" t="s">
        <v>203</v>
      </c>
      <c r="D20" s="31" t="s">
        <v>204</v>
      </c>
      <c r="E20" s="29" t="s">
        <v>205</v>
      </c>
      <c r="F20" s="31" t="s">
        <v>206</v>
      </c>
      <c r="G20" s="29" t="s">
        <v>207</v>
      </c>
      <c r="H20" s="28" t="s">
        <v>9</v>
      </c>
      <c r="I20" s="29" t="str">
        <f>IF(ISBLANK(H20),"",VLOOKUP(H20,[1]Útmutató!$B$9:$C$12,2,FALSE))</f>
        <v>examination</v>
      </c>
      <c r="J20" s="28" t="s">
        <v>208</v>
      </c>
      <c r="K20" s="29" t="s">
        <v>209</v>
      </c>
      <c r="L20" s="31" t="s">
        <v>210</v>
      </c>
    </row>
    <row r="21" spans="1:12" ht="162.75" customHeight="1">
      <c r="A21" s="30" t="s">
        <v>211</v>
      </c>
      <c r="B21" s="30" t="s">
        <v>212</v>
      </c>
      <c r="C21" s="29" t="s">
        <v>213</v>
      </c>
      <c r="D21" s="34" t="s">
        <v>214</v>
      </c>
      <c r="E21" s="29" t="s">
        <v>215</v>
      </c>
      <c r="F21" s="31" t="s">
        <v>216</v>
      </c>
      <c r="G21" s="29" t="s">
        <v>217</v>
      </c>
      <c r="H21" s="28" t="s">
        <v>11</v>
      </c>
      <c r="I21" s="29" t="str">
        <f>IF(ISBLANK(H21),"",VLOOKUP(H21,[1]Útmutató!$B$9:$C$12,2,FALSE))</f>
        <v>term grade</v>
      </c>
      <c r="J21" s="28" t="s">
        <v>218</v>
      </c>
      <c r="K21" s="29" t="s">
        <v>219</v>
      </c>
      <c r="L21" s="31" t="s">
        <v>220</v>
      </c>
    </row>
    <row r="22" spans="1:12" ht="309.75" customHeight="1">
      <c r="A22" s="30" t="s">
        <v>221</v>
      </c>
      <c r="B22" s="30" t="s">
        <v>222</v>
      </c>
      <c r="C22" s="29" t="s">
        <v>223</v>
      </c>
      <c r="D22" s="30" t="s">
        <v>224</v>
      </c>
      <c r="E22" s="29" t="s">
        <v>225</v>
      </c>
      <c r="F22" s="30" t="s">
        <v>226</v>
      </c>
      <c r="G22" s="29" t="s">
        <v>227</v>
      </c>
      <c r="H22" s="30" t="s">
        <v>13</v>
      </c>
      <c r="I22" s="29" t="str">
        <f>IF(ISBLANK(H22),"",VLOOKUP(H22,[1]Útmutató!$B$9:$C$12,2,FALSE))</f>
        <v>signature with qualification</v>
      </c>
      <c r="J22" s="28" t="s">
        <v>228</v>
      </c>
      <c r="K22" s="29" t="s">
        <v>229</v>
      </c>
      <c r="L22" s="30" t="s">
        <v>230</v>
      </c>
    </row>
    <row r="23" spans="1:12" ht="276">
      <c r="A23" s="30" t="s">
        <v>231</v>
      </c>
      <c r="B23" s="30" t="s">
        <v>232</v>
      </c>
      <c r="C23" s="29" t="s">
        <v>233</v>
      </c>
      <c r="D23" s="30" t="s">
        <v>234</v>
      </c>
      <c r="E23" s="29" t="s">
        <v>235</v>
      </c>
      <c r="F23" s="30" t="s">
        <v>236</v>
      </c>
      <c r="G23" s="29" t="s">
        <v>237</v>
      </c>
      <c r="H23" s="30" t="s">
        <v>11</v>
      </c>
      <c r="I23" s="29" t="str">
        <f>IF(ISBLANK(H23),"",VLOOKUP(H23,[1]Útmutató!$B$9:$C$12,2,FALSE))</f>
        <v>term grade</v>
      </c>
      <c r="J23" s="28" t="s">
        <v>238</v>
      </c>
      <c r="K23" s="29" t="s">
        <v>239</v>
      </c>
      <c r="L23" s="30" t="s">
        <v>240</v>
      </c>
    </row>
    <row r="24" spans="1:12" ht="192">
      <c r="A24" s="30" t="s">
        <v>241</v>
      </c>
      <c r="B24" s="30" t="s">
        <v>242</v>
      </c>
      <c r="C24" s="29" t="s">
        <v>243</v>
      </c>
      <c r="D24" s="31" t="s">
        <v>244</v>
      </c>
      <c r="E24" s="29" t="s">
        <v>245</v>
      </c>
      <c r="F24" s="31" t="s">
        <v>246</v>
      </c>
      <c r="G24" s="29" t="s">
        <v>247</v>
      </c>
      <c r="H24" s="28" t="s">
        <v>9</v>
      </c>
      <c r="I24" s="29" t="str">
        <f>IF(ISBLANK(H24),"",VLOOKUP(H24,[1]Útmutató!$B$9:$C$12,2,FALSE))</f>
        <v>examination</v>
      </c>
      <c r="J24" s="28" t="s">
        <v>248</v>
      </c>
      <c r="K24" s="29" t="s">
        <v>249</v>
      </c>
      <c r="L24" s="31" t="s">
        <v>250</v>
      </c>
    </row>
    <row r="25" spans="1:12" ht="228">
      <c r="A25" s="30" t="s">
        <v>251</v>
      </c>
      <c r="B25" s="30" t="s">
        <v>252</v>
      </c>
      <c r="C25" s="29" t="s">
        <v>253</v>
      </c>
      <c r="D25" s="31" t="s">
        <v>254</v>
      </c>
      <c r="E25" s="29" t="s">
        <v>255</v>
      </c>
      <c r="F25" s="31" t="s">
        <v>256</v>
      </c>
      <c r="G25" s="29" t="s">
        <v>257</v>
      </c>
      <c r="H25" s="28" t="s">
        <v>9</v>
      </c>
      <c r="I25" s="29" t="str">
        <f>IF(ISBLANK(H25),"",VLOOKUP(H25,[1]Útmutató!$B$9:$C$12,2,FALSE))</f>
        <v>examination</v>
      </c>
      <c r="J25" s="28" t="s">
        <v>258</v>
      </c>
      <c r="K25" s="29" t="s">
        <v>259</v>
      </c>
      <c r="L25" s="31" t="s">
        <v>260</v>
      </c>
    </row>
    <row r="26" spans="1:12" ht="348">
      <c r="A26" s="30" t="s">
        <v>261</v>
      </c>
      <c r="B26" s="30" t="s">
        <v>262</v>
      </c>
      <c r="C26" s="29" t="s">
        <v>263</v>
      </c>
      <c r="D26" s="31" t="s">
        <v>264</v>
      </c>
      <c r="E26" s="29" t="s">
        <v>265</v>
      </c>
      <c r="F26" s="31" t="s">
        <v>266</v>
      </c>
      <c r="G26" s="29" t="s">
        <v>267</v>
      </c>
      <c r="H26" s="28" t="s">
        <v>11</v>
      </c>
      <c r="I26" s="29" t="str">
        <f>IF(ISBLANK(H26),"",VLOOKUP(H26,[1]Útmutató!$B$9:$C$12,2,FALSE))</f>
        <v>term grade</v>
      </c>
      <c r="J26" s="28" t="s">
        <v>268</v>
      </c>
      <c r="K26" s="29" t="s">
        <v>269</v>
      </c>
      <c r="L26" s="31" t="s">
        <v>270</v>
      </c>
    </row>
    <row r="27" spans="1:12" ht="144" customHeight="1">
      <c r="A27" s="30" t="s">
        <v>271</v>
      </c>
      <c r="B27" s="30" t="s">
        <v>272</v>
      </c>
      <c r="C27" s="29" t="s">
        <v>273</v>
      </c>
      <c r="D27" s="30" t="s">
        <v>274</v>
      </c>
      <c r="E27" s="29" t="s">
        <v>275</v>
      </c>
      <c r="F27" s="30" t="s">
        <v>276</v>
      </c>
      <c r="G27" s="29" t="s">
        <v>277</v>
      </c>
      <c r="H27" s="30" t="s">
        <v>9</v>
      </c>
      <c r="I27" s="29" t="str">
        <f>IF(ISBLANK(H27),"",VLOOKUP(H27,[1]Útmutató!$B$9:$C$12,2,FALSE))</f>
        <v>examination</v>
      </c>
      <c r="J27" s="28" t="s">
        <v>278</v>
      </c>
      <c r="K27" s="29" t="s">
        <v>279</v>
      </c>
      <c r="L27" s="30" t="s">
        <v>608</v>
      </c>
    </row>
    <row r="28" spans="1:12" ht="276">
      <c r="A28" s="30" t="s">
        <v>280</v>
      </c>
      <c r="B28" s="30" t="s">
        <v>281</v>
      </c>
      <c r="C28" s="29" t="s">
        <v>282</v>
      </c>
      <c r="D28" s="32" t="s">
        <v>283</v>
      </c>
      <c r="E28" s="29" t="s">
        <v>284</v>
      </c>
      <c r="F28" s="31" t="s">
        <v>285</v>
      </c>
      <c r="G28" s="29" t="s">
        <v>286</v>
      </c>
      <c r="H28" s="28" t="s">
        <v>9</v>
      </c>
      <c r="I28" s="29" t="str">
        <f>IF(ISBLANK(H28),"",VLOOKUP(H28,[1]Útmutató!$B$9:$C$12,2,FALSE))</f>
        <v>examination</v>
      </c>
      <c r="J28" s="28" t="s">
        <v>287</v>
      </c>
      <c r="K28" s="29" t="s">
        <v>288</v>
      </c>
      <c r="L28" s="31" t="s">
        <v>609</v>
      </c>
    </row>
    <row r="29" spans="1:12" ht="170.25" customHeight="1">
      <c r="A29" s="30" t="s">
        <v>289</v>
      </c>
      <c r="B29" s="30" t="s">
        <v>290</v>
      </c>
      <c r="C29" s="29" t="s">
        <v>291</v>
      </c>
      <c r="D29" s="32" t="s">
        <v>292</v>
      </c>
      <c r="E29" s="29" t="s">
        <v>293</v>
      </c>
      <c r="F29" s="31" t="s">
        <v>294</v>
      </c>
      <c r="G29" s="29" t="s">
        <v>295</v>
      </c>
      <c r="H29" s="28" t="s">
        <v>9</v>
      </c>
      <c r="I29" s="29" t="str">
        <f>IF(ISBLANK(H29),"",VLOOKUP(H29,[1]Útmutató!$B$9:$C$12,2,FALSE))</f>
        <v>examination</v>
      </c>
      <c r="J29" s="28" t="s">
        <v>296</v>
      </c>
      <c r="K29" s="29" t="s">
        <v>297</v>
      </c>
      <c r="L29" s="31" t="s">
        <v>298</v>
      </c>
    </row>
    <row r="30" spans="1:12" ht="174.75" customHeight="1">
      <c r="A30" s="30" t="s">
        <v>299</v>
      </c>
      <c r="B30" s="30" t="s">
        <v>300</v>
      </c>
      <c r="C30" s="29" t="s">
        <v>301</v>
      </c>
      <c r="D30" s="31" t="s">
        <v>302</v>
      </c>
      <c r="E30" s="29" t="s">
        <v>303</v>
      </c>
      <c r="F30" s="31" t="s">
        <v>304</v>
      </c>
      <c r="G30" s="29" t="s">
        <v>305</v>
      </c>
      <c r="H30" s="28" t="s">
        <v>11</v>
      </c>
      <c r="I30" s="29" t="str">
        <f>IF(ISBLANK(H30),"",VLOOKUP(H30,[1]Útmutató!$B$9:$C$12,2,FALSE))</f>
        <v>term grade</v>
      </c>
      <c r="J30" s="28" t="s">
        <v>218</v>
      </c>
      <c r="K30" s="29" t="s">
        <v>219</v>
      </c>
      <c r="L30" s="31" t="s">
        <v>306</v>
      </c>
    </row>
    <row r="31" spans="1:12" ht="360">
      <c r="A31" s="30" t="s">
        <v>307</v>
      </c>
      <c r="B31" s="30" t="s">
        <v>308</v>
      </c>
      <c r="C31" s="29" t="s">
        <v>309</v>
      </c>
      <c r="D31" s="30" t="s">
        <v>310</v>
      </c>
      <c r="E31" s="29" t="s">
        <v>311</v>
      </c>
      <c r="F31" s="30" t="s">
        <v>312</v>
      </c>
      <c r="G31" s="29" t="s">
        <v>313</v>
      </c>
      <c r="H31" s="30" t="s">
        <v>13</v>
      </c>
      <c r="I31" s="29" t="str">
        <f>IF(ISBLANK(H31),"",VLOOKUP(H31,[1]Útmutató!$B$9:$C$12,2,FALSE))</f>
        <v>signature with qualification</v>
      </c>
      <c r="J31" s="28" t="s">
        <v>228</v>
      </c>
      <c r="K31" s="29" t="s">
        <v>314</v>
      </c>
      <c r="L31" s="30" t="s">
        <v>315</v>
      </c>
    </row>
    <row r="32" spans="1:12" ht="360">
      <c r="A32" s="30" t="s">
        <v>316</v>
      </c>
      <c r="B32" s="30" t="s">
        <v>317</v>
      </c>
      <c r="C32" s="29" t="s">
        <v>318</v>
      </c>
      <c r="D32" s="31" t="s">
        <v>319</v>
      </c>
      <c r="E32" s="29" t="s">
        <v>320</v>
      </c>
      <c r="F32" s="31" t="s">
        <v>321</v>
      </c>
      <c r="G32" s="29" t="s">
        <v>322</v>
      </c>
      <c r="H32" s="28" t="s">
        <v>9</v>
      </c>
      <c r="I32" s="29" t="str">
        <f>IF(ISBLANK(H32),"",VLOOKUP(H32,[1]Útmutató!$B$9:$C$12,2,FALSE))</f>
        <v>examination</v>
      </c>
      <c r="J32" s="28" t="s">
        <v>323</v>
      </c>
      <c r="K32" s="29" t="s">
        <v>324</v>
      </c>
      <c r="L32" s="31" t="s">
        <v>325</v>
      </c>
    </row>
    <row r="33" spans="1:12" ht="164.25" customHeight="1">
      <c r="A33" s="30" t="s">
        <v>326</v>
      </c>
      <c r="B33" s="30" t="s">
        <v>327</v>
      </c>
      <c r="C33" s="29" t="s">
        <v>328</v>
      </c>
      <c r="D33" s="31" t="s">
        <v>329</v>
      </c>
      <c r="E33" s="29" t="s">
        <v>330</v>
      </c>
      <c r="F33" s="31" t="s">
        <v>331</v>
      </c>
      <c r="G33" s="29" t="s">
        <v>332</v>
      </c>
      <c r="H33" s="28" t="s">
        <v>9</v>
      </c>
      <c r="I33" s="29" t="str">
        <f>IF(ISBLANK(H33),"",VLOOKUP(H33,[1]Útmutató!$B$9:$C$12,2,FALSE))</f>
        <v>examination</v>
      </c>
      <c r="J33" s="28" t="s">
        <v>333</v>
      </c>
      <c r="K33" s="29" t="s">
        <v>334</v>
      </c>
      <c r="L33" s="31" t="s">
        <v>335</v>
      </c>
    </row>
    <row r="34" spans="1:12" ht="153.75" customHeight="1">
      <c r="A34" s="30" t="s">
        <v>336</v>
      </c>
      <c r="B34" s="30" t="s">
        <v>337</v>
      </c>
      <c r="C34" s="29" t="s">
        <v>338</v>
      </c>
      <c r="D34" s="32" t="s">
        <v>339</v>
      </c>
      <c r="E34" s="29" t="s">
        <v>340</v>
      </c>
      <c r="F34" s="31" t="s">
        <v>341</v>
      </c>
      <c r="G34" s="29" t="s">
        <v>342</v>
      </c>
      <c r="H34" s="28" t="s">
        <v>11</v>
      </c>
      <c r="I34" s="29" t="str">
        <f>IF(ISBLANK(H34),"",VLOOKUP(H34,[1]Útmutató!$B$9:$C$12,2,FALSE))</f>
        <v>term grade</v>
      </c>
      <c r="J34" s="28" t="s">
        <v>343</v>
      </c>
      <c r="K34" s="29" t="s">
        <v>344</v>
      </c>
      <c r="L34" s="31" t="s">
        <v>607</v>
      </c>
    </row>
    <row r="35" spans="1:12" ht="159" customHeight="1">
      <c r="A35" s="30" t="s">
        <v>345</v>
      </c>
      <c r="B35" s="30" t="s">
        <v>346</v>
      </c>
      <c r="C35" s="29" t="s">
        <v>347</v>
      </c>
      <c r="D35" s="31" t="s">
        <v>348</v>
      </c>
      <c r="E35" s="29" t="s">
        <v>349</v>
      </c>
      <c r="F35" s="31" t="s">
        <v>350</v>
      </c>
      <c r="G35" s="29" t="s">
        <v>351</v>
      </c>
      <c r="H35" s="28" t="s">
        <v>11</v>
      </c>
      <c r="I35" s="29" t="str">
        <f>IF(ISBLANK(H35),"",VLOOKUP(H35,[1]Útmutató!$B$9:$C$12,2,FALSE))</f>
        <v>term grade</v>
      </c>
      <c r="J35" s="28" t="s">
        <v>352</v>
      </c>
      <c r="K35" s="29" t="s">
        <v>353</v>
      </c>
      <c r="L35" s="31" t="s">
        <v>354</v>
      </c>
    </row>
    <row r="36" spans="1:12" ht="324">
      <c r="A36" s="30" t="s">
        <v>355</v>
      </c>
      <c r="B36" s="30" t="s">
        <v>356</v>
      </c>
      <c r="C36" s="29" t="s">
        <v>357</v>
      </c>
      <c r="D36" s="34" t="s">
        <v>358</v>
      </c>
      <c r="E36" s="29" t="s">
        <v>359</v>
      </c>
      <c r="F36" s="31" t="s">
        <v>360</v>
      </c>
      <c r="G36" s="29" t="s">
        <v>361</v>
      </c>
      <c r="H36" s="28" t="s">
        <v>11</v>
      </c>
      <c r="I36" s="29" t="str">
        <f>IF(ISBLANK(H36),"",VLOOKUP(H36,[1]Útmutató!$B$9:$C$12,2,FALSE))</f>
        <v>term grade</v>
      </c>
      <c r="J36" s="28" t="s">
        <v>362</v>
      </c>
      <c r="K36" s="29" t="s">
        <v>363</v>
      </c>
      <c r="L36" s="31" t="s">
        <v>364</v>
      </c>
    </row>
    <row r="37" spans="1:12" ht="182.25" customHeight="1">
      <c r="A37" s="30" t="s">
        <v>365</v>
      </c>
      <c r="B37" s="30" t="s">
        <v>366</v>
      </c>
      <c r="C37" s="29" t="s">
        <v>367</v>
      </c>
      <c r="D37" s="31" t="s">
        <v>368</v>
      </c>
      <c r="E37" s="29" t="s">
        <v>369</v>
      </c>
      <c r="F37" s="31" t="s">
        <v>370</v>
      </c>
      <c r="G37" s="29" t="s">
        <v>371</v>
      </c>
      <c r="H37" s="28" t="s">
        <v>9</v>
      </c>
      <c r="I37" s="29" t="str">
        <f>IF(ISBLANK(H37),"",VLOOKUP(H37,[1]Útmutató!$B$9:$C$12,2,FALSE))</f>
        <v>examination</v>
      </c>
      <c r="J37" s="28" t="s">
        <v>82</v>
      </c>
      <c r="K37" s="29" t="s">
        <v>83</v>
      </c>
      <c r="L37" s="31" t="s">
        <v>372</v>
      </c>
    </row>
    <row r="38" spans="1:12" ht="231.75" customHeight="1">
      <c r="A38" s="30" t="s">
        <v>373</v>
      </c>
      <c r="B38" s="30" t="s">
        <v>374</v>
      </c>
      <c r="C38" s="29" t="s">
        <v>375</v>
      </c>
      <c r="D38" s="30" t="s">
        <v>376</v>
      </c>
      <c r="E38" s="29" t="s">
        <v>377</v>
      </c>
      <c r="F38" s="41" t="s">
        <v>378</v>
      </c>
      <c r="G38" s="29" t="s">
        <v>379</v>
      </c>
      <c r="H38" s="30" t="s">
        <v>11</v>
      </c>
      <c r="I38" s="29" t="str">
        <f>IF(ISBLANK(H38),"",VLOOKUP(H38,[1]Útmutató!$B$9:$C$12,2,FALSE))</f>
        <v>term grade</v>
      </c>
      <c r="J38" s="28" t="s">
        <v>380</v>
      </c>
      <c r="K38" s="29" t="s">
        <v>229</v>
      </c>
      <c r="L38" s="30" t="s">
        <v>381</v>
      </c>
    </row>
    <row r="39" spans="1:12" ht="264">
      <c r="A39" s="30" t="s">
        <v>382</v>
      </c>
      <c r="B39" s="30" t="s">
        <v>383</v>
      </c>
      <c r="C39" s="29" t="s">
        <v>384</v>
      </c>
      <c r="D39" s="30" t="s">
        <v>385</v>
      </c>
      <c r="E39" s="29" t="s">
        <v>386</v>
      </c>
      <c r="F39" s="30" t="s">
        <v>387</v>
      </c>
      <c r="G39" s="29" t="s">
        <v>388</v>
      </c>
      <c r="H39" s="30" t="s">
        <v>9</v>
      </c>
      <c r="I39" s="29" t="str">
        <f>IF(ISBLANK(H39),"",VLOOKUP(H39,[1]Útmutató!$B$9:$C$12,2,FALSE))</f>
        <v>examination</v>
      </c>
      <c r="J39" s="28" t="s">
        <v>389</v>
      </c>
      <c r="K39" s="29" t="s">
        <v>390</v>
      </c>
      <c r="L39" s="30" t="s">
        <v>391</v>
      </c>
    </row>
    <row r="40" spans="1:12" ht="396">
      <c r="A40" s="30" t="s">
        <v>392</v>
      </c>
      <c r="B40" s="30" t="s">
        <v>393</v>
      </c>
      <c r="C40" s="29" t="s">
        <v>394</v>
      </c>
      <c r="D40" s="30" t="s">
        <v>395</v>
      </c>
      <c r="E40" s="29" t="s">
        <v>396</v>
      </c>
      <c r="F40" s="38" t="s">
        <v>378</v>
      </c>
      <c r="G40" s="29" t="s">
        <v>379</v>
      </c>
      <c r="H40" s="30" t="s">
        <v>11</v>
      </c>
      <c r="I40" s="29" t="str">
        <f>IF(ISBLANK(H40),"",VLOOKUP(H40,[1]Útmutató!$B$9:$C$12,2,FALSE))</f>
        <v>term grade</v>
      </c>
      <c r="J40" s="28" t="s">
        <v>380</v>
      </c>
      <c r="K40" s="29" t="s">
        <v>229</v>
      </c>
      <c r="L40" s="30" t="s">
        <v>381</v>
      </c>
    </row>
    <row r="41" spans="1:12" ht="204" customHeight="1">
      <c r="A41" s="30" t="s">
        <v>397</v>
      </c>
      <c r="B41" s="30" t="s">
        <v>398</v>
      </c>
      <c r="C41" s="29" t="s">
        <v>399</v>
      </c>
      <c r="D41" s="31" t="s">
        <v>400</v>
      </c>
      <c r="E41" s="29" t="s">
        <v>401</v>
      </c>
      <c r="F41" s="31" t="s">
        <v>402</v>
      </c>
      <c r="G41" s="29" t="s">
        <v>403</v>
      </c>
      <c r="H41" s="28" t="s">
        <v>9</v>
      </c>
      <c r="I41" s="29" t="str">
        <f>IF(ISBLANK(H41),"",VLOOKUP(H41,[1]Útmutató!$B$9:$C$12,2,FALSE))</f>
        <v>examination</v>
      </c>
      <c r="J41" s="28" t="s">
        <v>404</v>
      </c>
      <c r="K41" s="29" t="s">
        <v>405</v>
      </c>
      <c r="L41" s="31" t="s">
        <v>406</v>
      </c>
    </row>
    <row r="42" spans="1:12" ht="358.5" customHeight="1">
      <c r="A42" s="30" t="s">
        <v>407</v>
      </c>
      <c r="B42" s="30" t="s">
        <v>408</v>
      </c>
      <c r="C42" s="29" t="s">
        <v>409</v>
      </c>
      <c r="D42" s="30" t="s">
        <v>410</v>
      </c>
      <c r="E42" s="29" t="s">
        <v>411</v>
      </c>
      <c r="F42" s="30" t="s">
        <v>412</v>
      </c>
      <c r="G42" s="29" t="s">
        <v>313</v>
      </c>
      <c r="H42" s="30" t="s">
        <v>13</v>
      </c>
      <c r="I42" s="29" t="str">
        <f>IF(ISBLANK(H42),"",VLOOKUP(H42,[1]Útmutató!$B$9:$C$12,2,FALSE))</f>
        <v>signature with qualification</v>
      </c>
      <c r="J42" s="28" t="s">
        <v>413</v>
      </c>
      <c r="K42" s="29" t="s">
        <v>414</v>
      </c>
      <c r="L42" s="30" t="s">
        <v>415</v>
      </c>
    </row>
    <row r="43" spans="1:12" ht="224.25" customHeight="1">
      <c r="A43" s="28" t="s">
        <v>416</v>
      </c>
      <c r="B43" s="28" t="s">
        <v>417</v>
      </c>
      <c r="C43" s="29" t="s">
        <v>418</v>
      </c>
      <c r="D43" s="31" t="s">
        <v>419</v>
      </c>
      <c r="E43" s="29" t="s">
        <v>420</v>
      </c>
      <c r="F43" s="31" t="s">
        <v>421</v>
      </c>
      <c r="G43" s="29" t="s">
        <v>422</v>
      </c>
      <c r="H43" s="28" t="s">
        <v>9</v>
      </c>
      <c r="I43" s="29" t="str">
        <f>IF(ISBLANK(H43),"",VLOOKUP(H43,[3]Útmutató!$B$9:$C$12,2,FALSE))</f>
        <v>examination</v>
      </c>
      <c r="J43" s="28" t="s">
        <v>423</v>
      </c>
      <c r="K43" s="29" t="s">
        <v>424</v>
      </c>
      <c r="L43" s="36" t="s">
        <v>425</v>
      </c>
    </row>
    <row r="44" spans="1:12" ht="219.75" customHeight="1">
      <c r="A44" s="28" t="s">
        <v>426</v>
      </c>
      <c r="B44" s="28" t="s">
        <v>427</v>
      </c>
      <c r="C44" s="29" t="s">
        <v>428</v>
      </c>
      <c r="D44" s="31" t="s">
        <v>429</v>
      </c>
      <c r="E44" s="29" t="s">
        <v>430</v>
      </c>
      <c r="F44" s="31" t="s">
        <v>431</v>
      </c>
      <c r="G44" s="29" t="s">
        <v>432</v>
      </c>
      <c r="H44" s="28" t="s">
        <v>11</v>
      </c>
      <c r="I44" s="29" t="str">
        <f>IF(ISBLANK(H44),"",VLOOKUP(H44,[4]Útmutató!$B$9:$C$12,2,FALSE))</f>
        <v>term grade</v>
      </c>
      <c r="J44" s="28" t="s">
        <v>433</v>
      </c>
      <c r="K44" s="29" t="s">
        <v>434</v>
      </c>
      <c r="L44" s="36" t="s">
        <v>435</v>
      </c>
    </row>
    <row r="45" spans="1:12" ht="246" customHeight="1">
      <c r="A45" s="37" t="s">
        <v>436</v>
      </c>
      <c r="B45" s="30" t="s">
        <v>437</v>
      </c>
      <c r="C45" s="29" t="s">
        <v>438</v>
      </c>
      <c r="D45" s="31" t="s">
        <v>439</v>
      </c>
      <c r="E45" s="29" t="s">
        <v>440</v>
      </c>
      <c r="F45" s="31" t="s">
        <v>441</v>
      </c>
      <c r="G45" s="29" t="s">
        <v>442</v>
      </c>
      <c r="H45" s="28" t="s">
        <v>11</v>
      </c>
      <c r="I45" s="29" t="str">
        <f>IF(ISBLANK(H45),"",VLOOKUP(H45,[1]Útmutató!$B$9:$C$12,2,FALSE))</f>
        <v>term grade</v>
      </c>
      <c r="J45" s="28" t="s">
        <v>443</v>
      </c>
      <c r="K45" s="29" t="s">
        <v>444</v>
      </c>
      <c r="L45" s="31" t="s">
        <v>445</v>
      </c>
    </row>
    <row r="46" spans="1:12" ht="175.5" customHeight="1">
      <c r="A46" s="37" t="s">
        <v>446</v>
      </c>
      <c r="B46" s="30" t="s">
        <v>447</v>
      </c>
      <c r="C46" s="29" t="s">
        <v>448</v>
      </c>
      <c r="D46" s="30" t="s">
        <v>449</v>
      </c>
      <c r="E46" s="29" t="s">
        <v>450</v>
      </c>
      <c r="F46" s="30" t="s">
        <v>451</v>
      </c>
      <c r="G46" s="29" t="s">
        <v>452</v>
      </c>
      <c r="H46" s="30" t="s">
        <v>11</v>
      </c>
      <c r="I46" s="29" t="str">
        <f>IF(ISBLANK(H46),"",VLOOKUP(H46,[1]Útmutató!$B$9:$C$12,2,FALSE))</f>
        <v>term grade</v>
      </c>
      <c r="J46" s="28" t="s">
        <v>453</v>
      </c>
      <c r="K46" s="29" t="s">
        <v>454</v>
      </c>
      <c r="L46" s="30" t="s">
        <v>455</v>
      </c>
    </row>
    <row r="47" spans="1:12" ht="198.75" customHeight="1">
      <c r="A47" s="37" t="s">
        <v>456</v>
      </c>
      <c r="B47" s="28" t="s">
        <v>457</v>
      </c>
      <c r="C47" s="29" t="s">
        <v>458</v>
      </c>
      <c r="D47" s="31" t="s">
        <v>459</v>
      </c>
      <c r="E47" s="29" t="s">
        <v>460</v>
      </c>
      <c r="F47" s="31" t="s">
        <v>461</v>
      </c>
      <c r="G47" s="29" t="s">
        <v>462</v>
      </c>
      <c r="H47" s="28" t="s">
        <v>9</v>
      </c>
      <c r="I47" s="29" t="str">
        <f>IF(ISBLANK(H47),"",VLOOKUP(H47,[1]Útmutató!$B$9:$C$12,2,FALSE))</f>
        <v>examination</v>
      </c>
      <c r="J47" s="28" t="s">
        <v>463</v>
      </c>
      <c r="K47" s="29" t="s">
        <v>464</v>
      </c>
      <c r="L47" s="31" t="s">
        <v>465</v>
      </c>
    </row>
    <row r="48" spans="1:12" ht="198.75" customHeight="1">
      <c r="A48" s="28" t="s">
        <v>466</v>
      </c>
      <c r="B48" s="28" t="s">
        <v>467</v>
      </c>
      <c r="C48" s="29" t="s">
        <v>468</v>
      </c>
      <c r="D48" s="31" t="s">
        <v>469</v>
      </c>
      <c r="E48" s="29" t="s">
        <v>470</v>
      </c>
      <c r="F48" s="31" t="s">
        <v>471</v>
      </c>
      <c r="G48" s="29" t="s">
        <v>472</v>
      </c>
      <c r="H48" s="28" t="s">
        <v>11</v>
      </c>
      <c r="I48" s="29" t="str">
        <f>IF(ISBLANK(H48),"",VLOOKUP(H48,[3]Útmutató!$B$9:$C$12,2,FALSE))</f>
        <v>term grade</v>
      </c>
      <c r="J48" s="28" t="s">
        <v>473</v>
      </c>
      <c r="K48" s="29" t="s">
        <v>239</v>
      </c>
      <c r="L48" s="36" t="s">
        <v>474</v>
      </c>
    </row>
    <row r="49" spans="1:12" ht="146.25" customHeight="1">
      <c r="A49" s="37" t="s">
        <v>475</v>
      </c>
      <c r="B49" s="30" t="s">
        <v>476</v>
      </c>
      <c r="C49" s="29" t="s">
        <v>477</v>
      </c>
      <c r="D49" s="31" t="s">
        <v>478</v>
      </c>
      <c r="E49" s="29" t="s">
        <v>479</v>
      </c>
      <c r="F49" s="31" t="s">
        <v>480</v>
      </c>
      <c r="G49" s="29" t="s">
        <v>481</v>
      </c>
      <c r="H49" s="28" t="s">
        <v>9</v>
      </c>
      <c r="I49" s="29" t="str">
        <f>IF(ISBLANK(H49),"",VLOOKUP(H49,[1]Útmutató!$B$9:$C$12,2,FALSE))</f>
        <v>examination</v>
      </c>
      <c r="J49" s="28" t="s">
        <v>482</v>
      </c>
      <c r="K49" s="29" t="s">
        <v>483</v>
      </c>
      <c r="L49" s="31" t="s">
        <v>484</v>
      </c>
    </row>
    <row r="50" spans="1:12" ht="249.75" customHeight="1">
      <c r="A50" s="37" t="s">
        <v>485</v>
      </c>
      <c r="B50" s="30" t="s">
        <v>486</v>
      </c>
      <c r="C50" s="29" t="s">
        <v>487</v>
      </c>
      <c r="D50" s="30" t="s">
        <v>488</v>
      </c>
      <c r="E50" s="29" t="s">
        <v>489</v>
      </c>
      <c r="F50" s="30" t="s">
        <v>571</v>
      </c>
      <c r="G50" s="29" t="s">
        <v>572</v>
      </c>
      <c r="H50" s="30" t="s">
        <v>9</v>
      </c>
      <c r="I50" s="29" t="str">
        <f>IF(ISBLANK(H50),"",VLOOKUP(H50,[1]Útmutató!$B$9:$C$12,2,FALSE))</f>
        <v>examination</v>
      </c>
      <c r="J50" s="28" t="s">
        <v>490</v>
      </c>
      <c r="K50" s="29" t="s">
        <v>491</v>
      </c>
      <c r="L50" s="30" t="s">
        <v>492</v>
      </c>
    </row>
    <row r="51" spans="1:12" ht="312">
      <c r="A51" s="37" t="s">
        <v>493</v>
      </c>
      <c r="B51" s="30" t="s">
        <v>494</v>
      </c>
      <c r="C51" s="29" t="s">
        <v>495</v>
      </c>
      <c r="D51" s="31" t="s">
        <v>573</v>
      </c>
      <c r="E51" s="29" t="s">
        <v>574</v>
      </c>
      <c r="F51" s="31" t="s">
        <v>575</v>
      </c>
      <c r="G51" s="29" t="s">
        <v>576</v>
      </c>
      <c r="H51" s="28" t="s">
        <v>11</v>
      </c>
      <c r="I51" s="29" t="str">
        <f>IF(ISBLANK(H51),"",VLOOKUP(H51,[1]Útmutató!$B$9:$C$12,2,FALSE))</f>
        <v>term grade</v>
      </c>
      <c r="J51" s="28" t="s">
        <v>496</v>
      </c>
      <c r="K51" s="29" t="s">
        <v>497</v>
      </c>
      <c r="L51" s="31" t="s">
        <v>498</v>
      </c>
    </row>
    <row r="52" spans="1:12" ht="252">
      <c r="A52" s="28" t="s">
        <v>508</v>
      </c>
      <c r="B52" s="28" t="s">
        <v>509</v>
      </c>
      <c r="C52" s="29" t="s">
        <v>510</v>
      </c>
      <c r="D52" s="31" t="s">
        <v>511</v>
      </c>
      <c r="E52" s="29" t="s">
        <v>512</v>
      </c>
      <c r="F52" s="31" t="s">
        <v>578</v>
      </c>
      <c r="G52" s="29" t="s">
        <v>579</v>
      </c>
      <c r="H52" s="28" t="s">
        <v>11</v>
      </c>
      <c r="I52" s="29" t="str">
        <f>IF(ISBLANK(H52),"",VLOOKUP(H52,[4]Útmutató!$B$9:$C$12,2,FALSE))</f>
        <v>term grade</v>
      </c>
      <c r="J52" s="28" t="s">
        <v>513</v>
      </c>
      <c r="K52" s="29" t="s">
        <v>514</v>
      </c>
      <c r="L52" s="36" t="s">
        <v>515</v>
      </c>
    </row>
    <row r="53" spans="1:12" ht="264">
      <c r="A53" s="37" t="s">
        <v>499</v>
      </c>
      <c r="B53" s="30" t="s">
        <v>500</v>
      </c>
      <c r="C53" s="29" t="s">
        <v>501</v>
      </c>
      <c r="D53" s="31" t="s">
        <v>502</v>
      </c>
      <c r="E53" s="29" t="s">
        <v>503</v>
      </c>
      <c r="F53" s="31" t="s">
        <v>504</v>
      </c>
      <c r="G53" s="29" t="s">
        <v>577</v>
      </c>
      <c r="H53" s="28" t="s">
        <v>9</v>
      </c>
      <c r="I53" s="29" t="s">
        <v>10</v>
      </c>
      <c r="J53" s="35" t="s">
        <v>505</v>
      </c>
      <c r="K53" s="29" t="s">
        <v>506</v>
      </c>
      <c r="L53" s="31" t="s">
        <v>507</v>
      </c>
    </row>
    <row r="54" spans="1:12" ht="192">
      <c r="A54" s="37" t="s">
        <v>516</v>
      </c>
      <c r="B54" s="30" t="s">
        <v>517</v>
      </c>
      <c r="C54" s="29" t="s">
        <v>580</v>
      </c>
      <c r="D54" s="31" t="s">
        <v>518</v>
      </c>
      <c r="E54" s="29" t="s">
        <v>581</v>
      </c>
      <c r="F54" s="31" t="s">
        <v>582</v>
      </c>
      <c r="G54" s="29" t="s">
        <v>583</v>
      </c>
      <c r="H54" s="28" t="s">
        <v>9</v>
      </c>
      <c r="I54" s="29" t="str">
        <f>IF(ISBLANK(H54),"",VLOOKUP(H54,[1]Útmutató!$B$9:$C$12,2,FALSE))</f>
        <v>examination</v>
      </c>
      <c r="J54" s="28" t="s">
        <v>490</v>
      </c>
      <c r="K54" s="29" t="s">
        <v>491</v>
      </c>
      <c r="L54" s="31" t="s">
        <v>519</v>
      </c>
    </row>
    <row r="55" spans="1:12" ht="192">
      <c r="A55" s="37" t="s">
        <v>520</v>
      </c>
      <c r="B55" s="30" t="s">
        <v>521</v>
      </c>
      <c r="C55" s="29" t="s">
        <v>584</v>
      </c>
      <c r="D55" s="30" t="s">
        <v>522</v>
      </c>
      <c r="E55" s="29" t="s">
        <v>585</v>
      </c>
      <c r="F55" s="30" t="s">
        <v>523</v>
      </c>
      <c r="G55" s="29" t="s">
        <v>596</v>
      </c>
      <c r="H55" s="30" t="s">
        <v>9</v>
      </c>
      <c r="I55" s="29" t="str">
        <f>IF(ISBLANK(H55),"",VLOOKUP(H55,[1]Útmutató!$B$9:$C$12,2,FALSE))</f>
        <v>examination</v>
      </c>
      <c r="J55" s="28" t="s">
        <v>524</v>
      </c>
      <c r="K55" s="29" t="s">
        <v>586</v>
      </c>
      <c r="L55" s="30" t="s">
        <v>525</v>
      </c>
    </row>
    <row r="56" spans="1:12" ht="240">
      <c r="A56" s="37" t="s">
        <v>526</v>
      </c>
      <c r="B56" s="30" t="s">
        <v>527</v>
      </c>
      <c r="C56" s="29" t="s">
        <v>587</v>
      </c>
      <c r="D56" s="30" t="s">
        <v>528</v>
      </c>
      <c r="E56" s="29" t="s">
        <v>529</v>
      </c>
      <c r="F56" s="30" t="s">
        <v>588</v>
      </c>
      <c r="G56" s="29" t="s">
        <v>589</v>
      </c>
      <c r="H56" s="30" t="s">
        <v>9</v>
      </c>
      <c r="I56" s="29" t="str">
        <f>IF(ISBLANK(H56),"",VLOOKUP(H56,[1]Útmutató!$B$9:$C$12,2,FALSE))</f>
        <v>examination</v>
      </c>
      <c r="J56" s="28" t="s">
        <v>389</v>
      </c>
      <c r="K56" s="29" t="s">
        <v>590</v>
      </c>
      <c r="L56" s="30" t="s">
        <v>530</v>
      </c>
    </row>
    <row r="57" spans="1:12" ht="204">
      <c r="A57" s="37" t="s">
        <v>531</v>
      </c>
      <c r="B57" s="30" t="s">
        <v>532</v>
      </c>
      <c r="C57" s="29" t="s">
        <v>591</v>
      </c>
      <c r="D57" s="30" t="s">
        <v>592</v>
      </c>
      <c r="E57" s="29" t="s">
        <v>593</v>
      </c>
      <c r="F57" s="30" t="s">
        <v>533</v>
      </c>
      <c r="G57" s="29" t="s">
        <v>594</v>
      </c>
      <c r="H57" s="30" t="s">
        <v>11</v>
      </c>
      <c r="I57" s="29" t="str">
        <f>IF(ISBLANK(H57),"",VLOOKUP(H57,[1]Útmutató!$B$9:$C$12,2,FALSE))</f>
        <v>term grade</v>
      </c>
      <c r="J57" s="28" t="s">
        <v>534</v>
      </c>
      <c r="K57" s="29" t="s">
        <v>595</v>
      </c>
      <c r="L57" s="30" t="s">
        <v>525</v>
      </c>
    </row>
    <row r="58" spans="1:12" ht="300">
      <c r="A58" s="30" t="s">
        <v>535</v>
      </c>
      <c r="B58" s="30" t="s">
        <v>536</v>
      </c>
      <c r="C58" s="29" t="s">
        <v>537</v>
      </c>
      <c r="D58" s="31" t="s">
        <v>538</v>
      </c>
      <c r="E58" s="29" t="s">
        <v>539</v>
      </c>
      <c r="F58" s="31" t="s">
        <v>597</v>
      </c>
      <c r="G58" s="29" t="s">
        <v>598</v>
      </c>
      <c r="H58" s="28" t="s">
        <v>11</v>
      </c>
      <c r="I58" s="29" t="str">
        <f>IF(ISBLANK(H58),"",VLOOKUP(H58,[1]Útmutató!$B$9:$C$12,2,FALSE))</f>
        <v>term grade</v>
      </c>
      <c r="J58" s="28" t="s">
        <v>496</v>
      </c>
      <c r="K58" s="29" t="s">
        <v>540</v>
      </c>
      <c r="L58" s="31" t="s">
        <v>541</v>
      </c>
    </row>
    <row r="59" spans="1:12" ht="300">
      <c r="A59" s="30" t="s">
        <v>542</v>
      </c>
      <c r="B59" s="30" t="s">
        <v>543</v>
      </c>
      <c r="C59" s="29" t="s">
        <v>544</v>
      </c>
      <c r="D59" s="31" t="s">
        <v>545</v>
      </c>
      <c r="E59" s="29" t="s">
        <v>546</v>
      </c>
      <c r="F59" s="31" t="s">
        <v>599</v>
      </c>
      <c r="G59" s="29" t="s">
        <v>600</v>
      </c>
      <c r="H59" s="28" t="s">
        <v>11</v>
      </c>
      <c r="I59" s="29" t="str">
        <f>IF(ISBLANK(H59),"",VLOOKUP(H59,[1]Útmutató!$B$9:$C$12,2,FALSE))</f>
        <v>term grade</v>
      </c>
      <c r="J59" s="28" t="s">
        <v>547</v>
      </c>
      <c r="K59" s="29" t="s">
        <v>548</v>
      </c>
      <c r="L59" s="31" t="s">
        <v>549</v>
      </c>
    </row>
    <row r="60" spans="1:12" ht="168">
      <c r="A60" s="37" t="s">
        <v>550</v>
      </c>
      <c r="B60" s="37" t="s">
        <v>551</v>
      </c>
      <c r="C60" s="29" t="s">
        <v>552</v>
      </c>
      <c r="D60" s="31" t="s">
        <v>553</v>
      </c>
      <c r="E60" s="29" t="s">
        <v>554</v>
      </c>
      <c r="F60" s="31" t="s">
        <v>601</v>
      </c>
      <c r="G60" s="29" t="s">
        <v>555</v>
      </c>
      <c r="H60" s="28" t="s">
        <v>11</v>
      </c>
      <c r="I60" s="29" t="str">
        <f>IF(ISBLANK(H60),"",VLOOKUP(H60,[1]Útmutató!$B$9:$C$12,2,FALSE))</f>
        <v>term grade</v>
      </c>
      <c r="J60" s="28" t="s">
        <v>556</v>
      </c>
      <c r="K60" s="29" t="s">
        <v>602</v>
      </c>
      <c r="L60" s="31" t="s">
        <v>557</v>
      </c>
    </row>
    <row r="61" spans="1:12" ht="168">
      <c r="A61" s="30" t="s">
        <v>558</v>
      </c>
      <c r="B61" s="30" t="s">
        <v>559</v>
      </c>
      <c r="C61" s="29" t="s">
        <v>603</v>
      </c>
      <c r="D61" s="31" t="s">
        <v>560</v>
      </c>
      <c r="E61" s="29" t="s">
        <v>561</v>
      </c>
      <c r="F61" s="31" t="s">
        <v>605</v>
      </c>
      <c r="G61" s="29" t="s">
        <v>562</v>
      </c>
      <c r="H61" s="28" t="s">
        <v>9</v>
      </c>
      <c r="I61" s="29" t="str">
        <f>IF(ISBLANK(H61),"",VLOOKUP(H61,[1]Útmutató!$B$9:$C$12,2,FALSE))</f>
        <v>examination</v>
      </c>
      <c r="J61" s="28" t="s">
        <v>563</v>
      </c>
      <c r="K61" s="29" t="s">
        <v>564</v>
      </c>
      <c r="L61" s="31" t="s">
        <v>565</v>
      </c>
    </row>
    <row r="62" spans="1:12" ht="192">
      <c r="A62" s="30" t="s">
        <v>566</v>
      </c>
      <c r="B62" s="30" t="s">
        <v>567</v>
      </c>
      <c r="C62" s="29" t="s">
        <v>604</v>
      </c>
      <c r="D62" s="31" t="s">
        <v>400</v>
      </c>
      <c r="E62" s="29" t="s">
        <v>568</v>
      </c>
      <c r="F62" s="31" t="s">
        <v>606</v>
      </c>
      <c r="G62" s="29" t="s">
        <v>569</v>
      </c>
      <c r="H62" s="28" t="s">
        <v>9</v>
      </c>
      <c r="I62" s="29" t="str">
        <f>IF(ISBLANK(H62),"",VLOOKUP(H62,[1]Útmutató!$B$9:$C$12,2,FALSE))</f>
        <v>examination</v>
      </c>
      <c r="J62" s="28" t="s">
        <v>563</v>
      </c>
      <c r="K62" s="29" t="s">
        <v>564</v>
      </c>
      <c r="L62" s="31" t="s">
        <v>570</v>
      </c>
    </row>
    <row r="63" spans="1:12" ht="69.95" customHeight="1">
      <c r="A63" s="26"/>
      <c r="B63" s="23"/>
      <c r="C63" s="24"/>
      <c r="D63" s="23"/>
      <c r="E63" s="23"/>
      <c r="F63" s="23"/>
      <c r="G63" s="23"/>
      <c r="H63" s="26"/>
      <c r="I63" s="23"/>
      <c r="J63" s="23"/>
      <c r="K63" s="23"/>
      <c r="L63" s="23"/>
    </row>
    <row r="64" spans="1:12" ht="35.1" customHeight="1">
      <c r="A64" s="26"/>
      <c r="B64" s="23"/>
      <c r="C64" s="24"/>
      <c r="D64" s="23"/>
      <c r="E64" s="23"/>
      <c r="F64" s="23"/>
      <c r="G64" s="23"/>
      <c r="H64" s="26"/>
      <c r="I64" s="23"/>
      <c r="J64" s="23"/>
      <c r="K64" s="23"/>
      <c r="L64" s="23"/>
    </row>
    <row r="65" spans="1:12" ht="35.1" customHeight="1">
      <c r="A65" s="26"/>
      <c r="B65" s="23"/>
      <c r="C65" s="24"/>
      <c r="D65" s="23"/>
      <c r="E65" s="23"/>
      <c r="F65" s="23"/>
      <c r="G65" s="23"/>
      <c r="H65" s="26"/>
      <c r="I65" s="23"/>
      <c r="J65" s="23"/>
      <c r="K65" s="23"/>
      <c r="L65" s="23"/>
    </row>
    <row r="66" spans="1:12" ht="35.1" customHeight="1">
      <c r="A66" s="26"/>
      <c r="B66" s="23"/>
      <c r="C66" s="24"/>
      <c r="D66" s="23"/>
      <c r="E66" s="23"/>
      <c r="F66" s="23"/>
      <c r="G66" s="23"/>
      <c r="H66" s="26"/>
      <c r="I66" s="23"/>
      <c r="J66" s="23"/>
      <c r="K66" s="23"/>
      <c r="L66" s="23"/>
    </row>
    <row r="67" spans="1:12" ht="35.1" customHeight="1">
      <c r="A67" s="26"/>
      <c r="B67" s="23"/>
      <c r="C67" s="24"/>
      <c r="D67" s="23"/>
      <c r="E67" s="23"/>
      <c r="F67" s="23"/>
      <c r="G67" s="23"/>
      <c r="H67" s="26"/>
      <c r="I67" s="23"/>
      <c r="J67" s="23"/>
      <c r="K67" s="23"/>
      <c r="L67" s="23"/>
    </row>
    <row r="68" spans="1:12" ht="35.1" customHeight="1">
      <c r="A68" s="26"/>
      <c r="B68" s="23"/>
      <c r="C68" s="24"/>
      <c r="D68" s="23"/>
      <c r="E68" s="23"/>
      <c r="F68" s="23"/>
      <c r="G68" s="23"/>
      <c r="H68" s="26"/>
      <c r="I68" s="23"/>
      <c r="J68" s="23"/>
      <c r="K68" s="23"/>
      <c r="L68" s="23"/>
    </row>
    <row r="69" spans="1:12" ht="35.1" customHeight="1">
      <c r="A69" s="26"/>
      <c r="B69" s="23"/>
      <c r="C69" s="24"/>
      <c r="D69" s="23"/>
      <c r="E69" s="23"/>
      <c r="F69" s="23"/>
      <c r="G69" s="23"/>
      <c r="H69" s="26"/>
      <c r="I69" s="23"/>
      <c r="J69" s="23"/>
      <c r="K69" s="23"/>
      <c r="L69" s="23"/>
    </row>
    <row r="70" spans="1:12" ht="35.1" customHeight="1">
      <c r="A70" s="26"/>
      <c r="B70" s="23"/>
      <c r="C70" s="24"/>
      <c r="D70" s="23"/>
      <c r="E70" s="23"/>
      <c r="F70" s="23"/>
      <c r="G70" s="23"/>
      <c r="H70" s="26"/>
      <c r="I70" s="23"/>
      <c r="J70" s="23"/>
      <c r="K70" s="23"/>
      <c r="L70" s="23"/>
    </row>
    <row r="71" spans="1:12" ht="35.1" customHeight="1">
      <c r="A71" s="26"/>
      <c r="B71" s="23"/>
      <c r="C71" s="24"/>
      <c r="D71" s="23"/>
      <c r="E71" s="23"/>
      <c r="F71" s="23"/>
      <c r="G71" s="23"/>
      <c r="H71" s="26"/>
      <c r="I71" s="23"/>
      <c r="J71" s="23"/>
      <c r="K71" s="23"/>
      <c r="L71" s="23"/>
    </row>
    <row r="72" spans="1:12" ht="35.1" customHeight="1">
      <c r="A72" s="26"/>
      <c r="B72" s="23"/>
      <c r="C72" s="24"/>
      <c r="D72" s="23"/>
      <c r="E72" s="23"/>
      <c r="F72" s="23"/>
      <c r="G72" s="23"/>
      <c r="H72" s="26"/>
      <c r="I72" s="23"/>
      <c r="J72" s="23"/>
      <c r="K72" s="23"/>
      <c r="L72" s="23"/>
    </row>
    <row r="73" spans="1:12" ht="35.1" customHeight="1">
      <c r="A73" s="26"/>
      <c r="B73" s="23"/>
      <c r="C73" s="24"/>
      <c r="D73" s="23"/>
      <c r="E73" s="23"/>
      <c r="F73" s="23"/>
      <c r="G73" s="23"/>
      <c r="H73" s="26"/>
      <c r="I73" s="23"/>
      <c r="J73" s="23"/>
      <c r="K73" s="23"/>
      <c r="L73" s="23"/>
    </row>
    <row r="74" spans="1:12" ht="35.1" customHeight="1">
      <c r="A74" s="26"/>
      <c r="B74" s="23"/>
      <c r="C74" s="24"/>
      <c r="D74" s="23"/>
      <c r="E74" s="23"/>
      <c r="F74" s="23"/>
      <c r="G74" s="23"/>
      <c r="H74" s="26"/>
      <c r="I74" s="23"/>
      <c r="J74" s="23"/>
      <c r="K74" s="23"/>
      <c r="L74" s="23"/>
    </row>
    <row r="75" spans="1:12" ht="35.1" customHeight="1">
      <c r="A75" s="26"/>
      <c r="B75" s="23"/>
      <c r="C75" s="24"/>
      <c r="D75" s="23"/>
      <c r="E75" s="23"/>
      <c r="F75" s="23"/>
      <c r="G75" s="23"/>
      <c r="H75" s="26"/>
      <c r="I75" s="23"/>
      <c r="J75" s="23"/>
      <c r="K75" s="23"/>
      <c r="L75" s="23"/>
    </row>
    <row r="76" spans="1:12" ht="35.1" customHeight="1">
      <c r="A76" s="26"/>
      <c r="B76" s="23"/>
      <c r="C76" s="24"/>
      <c r="D76" s="23"/>
      <c r="E76" s="23"/>
      <c r="F76" s="23"/>
      <c r="G76" s="23"/>
      <c r="H76" s="26"/>
      <c r="I76" s="23"/>
      <c r="J76" s="23"/>
      <c r="K76" s="23"/>
      <c r="L76" s="23"/>
    </row>
    <row r="77" spans="1:12" ht="35.1" customHeight="1">
      <c r="A77" s="26"/>
      <c r="B77" s="23"/>
      <c r="C77" s="23"/>
      <c r="D77" s="23"/>
      <c r="E77" s="23"/>
      <c r="F77" s="23"/>
      <c r="G77" s="23"/>
      <c r="H77" s="26"/>
      <c r="I77" s="23"/>
      <c r="J77" s="23"/>
      <c r="K77" s="23"/>
      <c r="L77" s="23"/>
    </row>
    <row r="78" spans="1:12" ht="35.1" customHeight="1">
      <c r="A78" s="26"/>
      <c r="B78" s="23"/>
      <c r="C78" s="23"/>
      <c r="D78" s="23"/>
      <c r="E78" s="23"/>
      <c r="F78" s="23"/>
      <c r="G78" s="23"/>
      <c r="H78" s="26"/>
      <c r="I78" s="23"/>
      <c r="J78" s="23"/>
      <c r="K78" s="23"/>
      <c r="L78" s="23"/>
    </row>
  </sheetData>
  <mergeCells count="5">
    <mergeCell ref="J2:K2"/>
    <mergeCell ref="B2:C2"/>
    <mergeCell ref="D2:E2"/>
    <mergeCell ref="F2:G2"/>
    <mergeCell ref="H2:I2"/>
  </mergeCells>
  <phoneticPr fontId="13" type="noConversion"/>
  <dataValidations count="1">
    <dataValidation type="list" allowBlank="1" showInputMessage="1" showErrorMessage="1" sqref="H4:H53 H54:H62">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2019-01-16T08:20:05Z</dcterms:modified>
</cp:coreProperties>
</file>