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Lenovo\Desktop\NYE IT 2018-19\uj tantervek 2018\KESZ\kozgazdasztanar\"/>
    </mc:Choice>
  </mc:AlternateContent>
  <xr:revisionPtr revIDLastSave="0" documentId="13_ncr:1_{FEAACF33-F75B-4AE1-A1D6-7A41E65AC7BD}" xr6:coauthVersionLast="33" xr6:coauthVersionMax="33" xr10:uidLastSave="{00000000-0000-0000-0000-000000000000}"/>
  <bookViews>
    <workbookView xWindow="0" yWindow="0" windowWidth="20490" windowHeight="7245" firstSheet="1" activeTab="1" xr2:uid="{00000000-000D-0000-FFFF-FFFF00000000}"/>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3" i="1"/>
  <c r="I14" i="1"/>
  <c r="I11" i="1"/>
  <c r="I7" i="1"/>
  <c r="I6" i="1"/>
</calcChain>
</file>

<file path=xl/sharedStrings.xml><?xml version="1.0" encoding="utf-8"?>
<sst xmlns="http://schemas.openxmlformats.org/spreadsheetml/2006/main" count="347" uniqueCount="281">
  <si>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</si>
  <si>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</si>
  <si>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</si>
  <si>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</si>
  <si>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</si>
  <si>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</si>
  <si>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</si>
  <si>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</si>
  <si>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</si>
  <si>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</si>
  <si>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</si>
  <si>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</si>
  <si>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</si>
  <si>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</si>
  <si>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</si>
  <si>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</si>
  <si>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</si>
  <si>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</si>
  <si>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</si>
  <si>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</si>
  <si>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</si>
  <si>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</si>
  <si>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</si>
  <si>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</si>
  <si>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</si>
  <si>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</si>
  <si>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</si>
  <si>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</si>
  <si>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</si>
  <si>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</si>
  <si>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</si>
  <si>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</si>
  <si>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Közgazdásztanár (pénzügy-számvitel) - 4 féléves újabb tanári szakképzettség megszerzése esetén</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</si>
  <si>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</si>
  <si>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</si>
  <si>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</si>
  <si>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</si>
  <si>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</si>
  <si>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</si>
  <si>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</si>
  <si>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</si>
  <si>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</si>
  <si>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</si>
  <si>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</si>
  <si>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</si>
  <si>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MKG1101</t>
  </si>
  <si>
    <t>Mikroökonómia</t>
  </si>
  <si>
    <t>Microeconomics</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</si>
  <si>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</si>
  <si>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General characteristics of economy. Economic actors. Introduction to microeconomics. Demand and supply. Elasticity of demand and supply. Efficiency of demand-supply pricing.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Rate, profit and capital.</t>
  </si>
  <si>
    <t>Tudás: A hallgató ismeri az egyes gazdasági szereplők viselkedését, döntéseinek mechanizmusait és azok következményeit. Áttekintéssel rendelkezik a piaci formákról, tisztában van az egyes piaci típusok működésének kereteivel.  Képesség: Birtokában van a termelési tényezőkkel kapcsolatos ismereteknek. Képes a mikroökonómiával kapcsolatos számítási példák megoldására. Attitűd: Felismeri a piaci szereplők viselkedésének okait és annak következményeit. Nyitott a modern, újszerű közgazdasági megállapítások és kutatások iránt.</t>
  </si>
  <si>
    <t>Knowledge: Students are aware of the behaviour of the economic actors, the mechanism of their decisions, and their consequences. Ability: Students are able to provide an overview of market forms, are aware of each framework of market forms. Ability: Students have knowledge about production factors. They are able to solve the mathematical instances. Attitude: They can recognize the reasons for the behaviour of the actors and its consequences. They are open to the newest and the most modern researches and statements.</t>
  </si>
  <si>
    <t xml:space="preserve">vizsgára bocsátás feltétele: 2 db zárthelyi dolgozat (min.51%),  1 db házi dolgozat;     </t>
  </si>
  <si>
    <t>Requirement for admission to examination: 2 in-class tests (min. 51%); 1 home assignment</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</si>
  <si>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</si>
  <si>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MKG1102</t>
  </si>
  <si>
    <t>Gazdasági matematika 1.</t>
  </si>
  <si>
    <t>Economic Calculus 1.</t>
  </si>
  <si>
    <t>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határértékeke,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</si>
  <si>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Differentiable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</si>
  <si>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</si>
  <si>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Knowledge: Students learn the basics of mathematics in the field of expertise.</t>
  </si>
  <si>
    <t>Két zárthelyi dolgozat</t>
  </si>
  <si>
    <t xml:space="preserve">2 in-class tests </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</si>
  <si>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t>
  </si>
  <si>
    <t>BAI0031</t>
  </si>
  <si>
    <t>Marketing</t>
  </si>
  <si>
    <t>A kurzus felkészíti a hallgatókat a vállalati marketingstratégiák tervezésére, megvalósítására és korrigálására. A hallgatók megismerik a stratégiai helyzetelemzések és célkitűzések módszereit, a piac-szegmentációt és a célpiac-választást és az egyes marketingstratégia típusokat. PESTEL-elemzés, SWOT-analízis, piac-szegmentáció, pozícionálás, 7P, piackutatás és elégedettségvizsgálat.</t>
  </si>
  <si>
    <t>The course prepares students to design, implement and correct corporate marketing strategies. Students become familiar with the methods of strategic situation analysis and objectives, market segmentation and target market choice, and the types of marketing strategies. PESTEL analysis, SWOT analysis, market segmentation, positioning, 7P, market research and satisfaction testing.</t>
  </si>
  <si>
    <t xml:space="preserve">A hallgató képes a gazdasági szervezetek piaci tevékenységének  szervezésére és irányítására._x000D_
A hallgató képes meghatározni a marketingtevékenységet befolyásoló makrokörnyezeti trendeket._x000D_
Ismeri a vállalkozások marketingrendszerének részeit, képes önállóan marketingstratégiát tervezni és megvalósítani._x000D_
</t>
  </si>
  <si>
    <t xml:space="preserve">The student is capable of organizing and managing the market activity of economic organizations._x000D_
The student is able to determine the macro-environment trends affecting the marketing activity._x000D_
Knows the parts of the business marketing system, and able to independently design and implement a marketing strategy._x000D_
</t>
  </si>
  <si>
    <t xml:space="preserve">1. Évközi Zh dolgozat: 10 p.
2. Évközi Zh dolgozat: 10 p. 
Egyéni projektfeladat: 15 p.
Év végi Zh dolgozat: 65 p.
Összesen: 100 p.
Elégséges szint: 51%-tól
</t>
  </si>
  <si>
    <t>1. mid-term test: 10 p._x000D_
2. mid-term test: 10 p._x000D_
Individually project: 15p. _x000D_
End-term test: 65 p._x000D_
Total: 100 p._x000D_
_x000D_
2 (Pass): by 51%</t>
  </si>
  <si>
    <t xml:space="preserve">1.Józsa László - Piskóti István - Rekettye Gábor - Veres András: Döntésorientált marketing (ISBN:9789632247847)_x000D_
2. Kevin Lane Keller - Philip Kotler: Marketingmenedzsment_x000D_
ISBN:9789630583459_x000D_
3. Veres Zoltán, Hoffmann Márta, Kozák Ákos:_x000D_
Piackutatás (ISBN: 9631630641)_x000D_
4. Hofmeister-Tóth Ágnes: Fogyasztói magatartás (ISBN:9789639478671)_x000D_
5. Hofmeister-Tóth Ágnes, Simon-Sajtos László: Fogyasztói elégedettség (ISBN: 9638630639)_x000D_
</t>
  </si>
  <si>
    <t>BAI0030</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</si>
  <si>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</si>
  <si>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</si>
  <si>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</si>
  <si>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</si>
  <si>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</si>
  <si>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</si>
  <si>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</si>
  <si>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</si>
  <si>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1.)CHIKÁN A. (2008): Vállalatgazdaságtan. Aula Kiadó Kft, Budapest. ISBN: 9789639698604, 616 p.
2.)Chikán A. (2002): Vállalatelméleti szöveggyűjtemény. Aula Kiadó Kft. Budapest. ISBN: 9639345776, 222 p.
3.)GALÓ M. − KVANCZ J. (szerk.) (2010): Gazdasági alapfogalmak. Bessenyei Könyvkiadó, Nyíregyháza. 9786155097058
4.)NYIRY A. (2003): A vállalat és gazdálkodási rendszere. Bíbor Kiadó, Miskolc. ISBN: 9639466271, 336 p.
5.)Sloman, J., Hinde, K. and Garratt, D. (2013): Economics for Business. 6th edition; ISBN: 9780273792468
</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</si>
  <si>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</si>
  <si>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</si>
  <si>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</si>
  <si>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</si>
  <si>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</si>
  <si>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</si>
  <si>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</si>
  <si>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</si>
  <si>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</si>
  <si>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</si>
  <si>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MKG1121</t>
  </si>
  <si>
    <t>Szakmódszertan 1.</t>
  </si>
  <si>
    <t>Methodology 1.</t>
  </si>
  <si>
    <t xml:space="preserve">A kurzus célja: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
A kurzus rövid tartalma, témakörei:
-A magyar közgazdasági szakképzés története
-2011. évi CLXXXVII. törvény a szakképzésről vonatkozó részeinek megismerése
-Tanmenet, tematikus terv és óravázlat készítésének jelentősége, módszertana
-Frontális munka, egyéni munka, párban folyó munka, csoportmunka alkalmazásának módszertana és lehetőségei
-Motiváció – ellenőrzés – értékelés jelentősége, módszerei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</si>
  <si>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-The history of Hungarian economic vocational training
-Act CLXXXVII of 2011 getting to know the parts of vocational training
-The importance and methodology of preparing curriculum, thematic plan and lesson plan
-The methodology and possibility of using frontal work, individual work, pair work, group work.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</si>
  <si>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</si>
  <si>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</si>
  <si>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Falus Iván (2003): Didaktika
Elérhető: http://www.tankonyvtar.hu/hu/tartalom/tamop425/2011_0001_519_42498_2/index.html
Good – Brophy (2008): Nyissunk be a tanterembe 1-3 kötet, Educatio Kiadó, Budapest
Elérhető: www.tanitonline.hu
Ajánlott szakirodalom:
Tóth László (2000): Pszichológia a tanításban, Pedellus Tankönyvkiadó, Debrecen
Horváth György (1998): Pedagógiai pszichológia, Veszprémi Egyetemi Kiadó, Veszprém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</si>
  <si>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</si>
  <si>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</si>
  <si>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</si>
  <si>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</si>
  <si>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</si>
  <si>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</si>
  <si>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</si>
  <si>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</si>
  <si>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</si>
  <si>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</si>
  <si>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BAI0026</t>
  </si>
  <si>
    <t>Menedzsment 1.</t>
  </si>
  <si>
    <t>Management 1.</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</si>
  <si>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-A menedzsment iskolák megjelenésének történeti háttere és az ipari forradalom máig ható következményei
-Alapkoncepciók és iskolák (Taylori iskola, Fayoli iskola, Max Weberi iskola, napjainkig
- Human–relations (neoklasszikus) iskola és főbb jellegzetességei, képviselői
-A menedzseri alkalmasság és tartalma (technikai készség, humán készség, konceptuális készség)
-A vezetői hatalom háttere és gyakorlásának módjai
-Vezetési stílus, módszer
-Szervezeti formák funkcionális jellemzői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</si>
  <si>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-The historical background of management schools an the long-lasting consequences of the industrial revolution that can still be felt today
-Basic conceptions and schools (Taylorism, Fayolism, Max Weber’s school, up to the  present)
-Human-relations (neoclassicism) school and its main features, its representatives
-Competences and content of being a manager (technical-, human-, and conceptual skills)
-The background of manager’s authority/power and the ways of its practising
-Management styles, methods
-Functional features/characteristics of organizational forms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</si>
  <si>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</si>
  <si>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</si>
  <si>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</si>
  <si>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</si>
  <si>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</si>
  <si>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MKG1201</t>
  </si>
  <si>
    <t>Makroökonómia</t>
  </si>
  <si>
    <t>Macroeconomics</t>
  </si>
  <si>
    <t>A makrogazdaság különböző területeinek bemutatása, az újratermelés, a gazdasági növekedés elemzése.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</si>
  <si>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Introduction to various aspects of macroeconomics, reproduction, analysis of economic growth. Overview of macroeconomics. Aggregate demand and supply. Measuring of national output. Consumption and investment. Theories of determination of output. Fiscal policy in theory and in practice. Aggregate  supply and business cycles. Unemployment. Money and functions of commercial banks. The monetary policy of central bank. The concept, effect, costs of inflation; causes and therapy. Monetarism and demand for money. Fiscal-monetary mix and budget deficit. General-equilibrium analysis. Economic role of government. Poverty, equality, efficiency.</t>
  </si>
  <si>
    <t>Tudás: A hallgató tisztában van a makrogazdaság működésével, érti a releváns gazdasági szereplők közötti kapcsolatokat. Képesség: Összefüggéseiben értelmezi a makrogazdasági folyamatokat. Attitűd: Fontosnak tartja a makrogazdasági folyamatok napi szintű nyomonkövetését, annak értelmezését. Igénye van a megismert mechanizmusok mélységében történő elsajátítására, annak kritikus elfogadására, és megszerzett tudásának bővítésére.</t>
  </si>
  <si>
    <t>Knowledge: Students are aware of the operation of macroeconomy, understand the relationships between the relevant  economical actors; Ability: They can interpret the processes of macroeconomy in its context. Attitude: Students find it important to keep track of the processes of macroeconomy daily; and interpretations. Students strive for greater knowledge of mechanisms of macroeconomy, accept it critically, and strive to expand their knowledge.</t>
  </si>
  <si>
    <t>MKG1202</t>
  </si>
  <si>
    <t>Statisztika 1.</t>
  </si>
  <si>
    <t>Statistics 1.</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</si>
  <si>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</si>
  <si>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</si>
  <si>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</si>
  <si>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 xml:space="preserve">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analises independently. On the basis of analysis results, candidates are able to draw proper conclusions and make suggestions to solve problems. </t>
  </si>
  <si>
    <t>vizsgára bocsátás feltétele: Egy zárthelyi dolgozat legalább 50%-os teljesítése és egy házi feladat eredményes elkészítése</t>
  </si>
  <si>
    <t>requirement(s) for admission to examination: An in-class test with a minimum passing rate of 50% and a home assignment</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</si>
  <si>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</si>
  <si>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MKG1203</t>
  </si>
  <si>
    <t>Alkalmazott vállalatgazdaságtan</t>
  </si>
  <si>
    <t>Applied Business Economics</t>
  </si>
  <si>
    <t>A tantárgy célja, hogy a hallgatók a Vállalatgazdaságtan tárgy keretében már megismert gazdálkodó szervezetek működtetésével összefüggő folyamatokat megértsék. Lássák át a szervezetekben jelentkező legfőbb gazdasági folyamatokat, valamint azok feltételeinek megteremtési lehetőségeit. Szerezzenek alapvető gazdasági, szervezési, irányítási ismereteket és sajátítsák el a hatékony működéshez szükséges tennivalókat</t>
  </si>
  <si>
    <t>The aim of the course is to enable students to understand the processes related to the operation of business organizations already familiar with Enterprise Economics. Review the major economic processes in organizations and the opportunities for creating their conditions. Get basic economic, organizational, management knowledge and master the work to do.</t>
  </si>
  <si>
    <t>Tudás: Ismeri és érti a gazdálkodási folyamatok szervezésének és működtetésének alapelveit és módszereit, a gazdálkodási folyamatok alapvető fogalmait, elemzésének módszertanát. Rendelkezik kis- és közepes vállalkozások indításának előkészítésére, indítására vonatkozó ismeretekkel. Képesség: Gazdasági tevékenységet tervez, szervez. A tanult elméletek és módszerek alkalmazásával tényeket és alapvető összefüggéseket tár fel, rendszerez, elemez, önálló következtetéseket fogalmaz meg. Attitűd: Nyitott a vállalkozás tágabb gazdasági környezetének változásai iránt, törekszik a változások követésére és megértésére. Autonómia és felelősség: Gazdálkodó szervezetben gazdasági tevékenységet szervez, irányít és ellenőriz.</t>
  </si>
  <si>
    <t>Knowledge: Know and understand the principles and methods of organizing and operating farming processes, the basic concepts of farming processes and the methodology of their analysis. Provides information on the start-up and launch of start-ups for small and medium-sized enterprises. Ability: Plans and organizes an economic activity. According to learned theories and methods, it reveals facts and basic relationships, systematizes, analyzes and formulates independent conclusions. Attitude: Open to changes in the broader economic environment of the enterprise, it strives to track and understand changes. Autonomy and responsibility: Organizes, controls and controls economic activities in an economic organization.</t>
  </si>
  <si>
    <t>2 zárthelyi dolgozat (2x50 pont) egyenként minimum 50%-os teljesítése</t>
  </si>
  <si>
    <t>2 in-class tests (2x50 points) with a minimum passing rate of 50% each</t>
  </si>
  <si>
    <t>CHIKÁN A. (2008): Vállalatgazdaságtan. Aula Kiadó,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VECSENYI JÁNOS: Kisvállalkozások indítása és működtetése. 72H.COM, Budapest, 2011. ISBN: 9789633947685</t>
  </si>
  <si>
    <t>BAI0110</t>
  </si>
  <si>
    <t>Értékesítés és kereskedelem</t>
  </si>
  <si>
    <t>Sales and Commerce</t>
  </si>
  <si>
    <t>A kereskedelem kialakulásának története. A kereskedelem jellemzői a szocializmusban és a rendszerváltás után. Az áru fogalma és csoportosítása, minőség és minőségbiztosítás. Fogyasztói érdekvédelem. Az áruforgalmi logisztika kategóriái (áruátvétel, készletezés, értékesítés).  A vásárlás döntési folyamata. A kereskedelmi egység működtetése.</t>
  </si>
  <si>
    <t xml:space="preserve">The development of trade. The characteristic features of trade in the socialist area and after the change of the political system. The definition and categories of products, quality and quality assurance. Consumer protection. Categories of logistics ( delivery, stockpiling, sales). The process of purchasing decision. The operation of shops.
</t>
  </si>
  <si>
    <t>Tudás: 
A hallgatók megismerik az áruforgalmi folyamat elemeit, az árubeszerzés gyakorlati folyamatát, a készletezéssel és értékesítéssel kapcsolatos gyakorlati teendőket. Megismerik a kereskedelmi egység működéséhez és a fogyasztóvédelemhez kapcsolódó jogszabályokat.
Képesség: 
A megtanult ismereteket képes a gyakorlatban alkalmazni.
Attitűd: 
Az ismeretek elsajátítása után legyen nyitott és fogékony a kereskedelmi területeken imprintingre.</t>
  </si>
  <si>
    <t xml:space="preserve">Knowledge:  
Students get familiarised with the process of trade , supply,  stockpiling and selling. They learn the laws and regulations connected to the operation of the units of trade and consumer protection.  
Ability: 
Students can apply their knowledge in practice.
Attitude: 
After acquiring their knowledge, students should be open-minded and sensitive to imprinting in the field of trade.
</t>
  </si>
  <si>
    <t xml:space="preserve">Évközi 1 zárthelyi dolgozat, min. 60 %-os eredménnyel.
Beadandó dolgozat: kb. 6-8. oldal terjedelemben. Egy tetszőlegesen választott kereskedelmi egység működésének elemzése"
</t>
  </si>
  <si>
    <t>One in-class test during the semester with a minimum passing rate of 60%.   Written assignment of 6-8 pages: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</si>
  <si>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</si>
  <si>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MKG1122</t>
  </si>
  <si>
    <t>Szakmódszertan 2.</t>
  </si>
  <si>
    <t>Methodology 2.</t>
  </si>
  <si>
    <t>A menedzseri alkalmasság és tartalma (technikai készség, humán készség, konceptuális készség)</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</si>
  <si>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
-Methodology of pedagogical researches ( types of researches, data collection, data analyses, ethical questions)
-Definition of e-learning, e-learning systems, types, advantages, disadvantages
-Blended learning models, its advantages and disadvantages
-Information Techonology opportunities in accounting education
-Information Technology oppurtunities in finance education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</si>
  <si>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</si>
  <si>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</si>
  <si>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Kontra József (2011): A Pedagógiai kutatások módszertana
http://mek.oszk.hu/12600/12648/12648.pdf
Kadocsa László (2006): Az atipikus oktatási módszerek
http://mek.oszk.hu/06600/06655/06655.pdf
Ajánlott szakirodalom:
Námesztovszki Zsolt (2013): Oktatásinformatika
http://mek.oszk.hu/14500/14591/14591.pdf
Radácsi Imre – Dr. Benedek Andrásné (2005): Az e-learning a felnõttképzésben (trendek, perspektívák, európai környezet), Kutatási zárótanulmány, 
http://mek.oszk.hu/06500/06555/06555.pdf
Kulcsár Zsolt: Az integratív e-learning felé
http://mek.oszk.hu/06600/06695/06695.pdf
Kovács Ilma (2006): Távoktatástól – Távoktatásig
www.mek.oszk.hu
Miskolczi Ildikó ():Világot a tanterembe –a 21. század informatikai lehetőségeinek felhasználása az oktatásban
www.mek.oszk.hu
</t>
  </si>
  <si>
    <t>MKG2201</t>
  </si>
  <si>
    <t>Adózás és államháztartástan</t>
  </si>
  <si>
    <t xml:space="preserve">Taxation and Public Finances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</si>
  <si>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</si>
  <si>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</si>
  <si>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</si>
  <si>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</si>
  <si>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egy db írásbeli vizsga minimum 51%-os teljesítése.</t>
  </si>
  <si>
    <t>a written exam with a minimum passing rate of 51%</t>
  </si>
  <si>
    <t>Kötelező szakirodalom: 
Barna et al. (2017): Adózási feladatgyűjtemény, SALDO Zrt., ISBN: 9789636385255
Bary-Gyenge-Joó-Lakatos: Adózási ismeretek 2016. (2016) ISBN: 978-615-80454-0-7 (nyomtatott), ISBN: 978-615-80454-1-4 (online). 
Burján et al. (2017): Adóismeretek 2017, SALDO Zrt., ISBN: 9789636385309
Sztanó: Adózás  (2012), SALDO Zrt., ISBN: 9789636384203. 
Lentner: Általános államháztartási ismeretek, In: Közigazgatási szakvizsga - Általános közigazgatási ismeretek (2016), ISBN: 978-615-5376-99-3. 
Ajánlott szakirodalom: 
Kutasi- Benczes: Költségvetési pénzügyek (2010), Akadémiai Kiadó, ISBN: 9789630589185. 
Taxation trends in the European Union (2013), ISSN: 1831-8789.</t>
  </si>
  <si>
    <t>MKG1103</t>
  </si>
  <si>
    <t>Üzleti tervezés és elemzés</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</si>
  <si>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</si>
  <si>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</si>
  <si>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</si>
  <si>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</si>
  <si>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</si>
  <si>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ZH irása, egy önálló üzleti terv irása</t>
  </si>
  <si>
    <t>2 mid-term tests and making a business plan</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</si>
  <si>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</si>
  <si>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MKG1104</t>
  </si>
  <si>
    <t>Statisztika 2.</t>
  </si>
  <si>
    <t>Statistics 2.</t>
  </si>
  <si>
    <t>Bevezetés a matematikai-statisztikai módszertanba. A minták alapján történő statisztikai értékelések alapesetei, mintavételi módok és mintajellemzők. Becslések és hipotézis vizsgálatok. Statisztikai összefüggés vizsgálat. Mennyiségi ismérvek korrelációs és regressziós kapcsolatainak elemzése. Lineáris és nem lineáris, két és több változós kapcsolatok. Asszociációs kapcsolatok elemzése, vegyes jellegű kapcsolatok vizsgálata. Az idősorok elemzésének statisztikai módszerei. Trendanalizis, szezonalitás vizsgálat, konjuktúra-elemzés. Az idősorok simítási eljárásai, előrejelzések készítésének módszertana. Esettanulmányok a matematikai-statisztikai módszerek alkalmazásárára.</t>
  </si>
  <si>
    <t>Introduction to the methodology of mathematics and statistics. Basics of statistical evaluation based on samples, ways of sampling, sample features. Estimates and hypothesis testing. Statistical correlation tests. Analysis of correlation and regression relationships of quantitative characteristics. Linear and non-linear, two-, and multi-variable relations. Analysis of association relationship, examination of mixed relations. Statistical methods for analysing timelines. Trend analysis, seasonality study, business cycle analysis. Finishing processes of time series, methodology for forecasting. Case studies for the application of mathematics-statistics methodology.</t>
  </si>
  <si>
    <t>Tudás: Tisztában van a matematikai-statisztikai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</si>
  <si>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aware of the basic concepts of mathematics and statistics, basic correlations and they understand the analytical methods. Ability: They can observe socio-economic phenomena and processes, compare them numerically, discover relationships, and draw conclusions. They are able to flexibly carry out complex tasks at corporate and government level. Attitude: They are open to the analysis of international economic and social processes, and are responsive to new international standards. Responsibility, autonomy: They carry out data collection, data processing, as well as complex statistical analysis independently. Based on the results of the analyses, they draw conclusions and suggest solutions to problems.</t>
  </si>
  <si>
    <t>1. Hunyadi L.-Vita L.(2008): Statisztika II. Aula Kiadó, Budapest (ISBN:9789639698246); 2. Kerékgyártó Gy-né L. Balogh I.-Sugár A.- Szarvas B. (2009): Statisztikai módszerek és alkalmazásuk a gazdasági és társadalmi elemzésekben. Aula Kiadó, Budapest (ISBN:9789639698369); 3. Maddala G. S. (2004): Bevezetés az ökonometriába. Nemzeti Tankönyvkiadó, Budapest (ISBN:963-19-4111-6); 4. Keith McCormick - Jesus Salcedo (2017): SPSS Statistics for Data Analysis and Visualization (ISBN: 978-1-119-00355-7)</t>
  </si>
  <si>
    <t>MKG1105</t>
  </si>
  <si>
    <t>Szakmai informatikai rendszerek</t>
  </si>
  <si>
    <t>Professional Informatical Systems</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</si>
  <si>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</si>
  <si>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</si>
  <si>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</si>
  <si>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</si>
  <si>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</si>
  <si>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MKG1106</t>
  </si>
  <si>
    <t>Számvitel 1.</t>
  </si>
  <si>
    <t>Accounting 1.</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</si>
  <si>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</si>
  <si>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</si>
  <si>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Tudás: A hallgató rendelkezik a számvitel fogalmi kereteinek, tartalmának és összefüggéseinek ismeretével. Tisztában van a könyvviteli alapfogalmakkal és módszerekkel.                                      Képesség: Képes a tanult elméleti rendszerek gyakorlati alkalmazására, a mérleg és az eredménykimutatás összeállítására, a kapott eredmények értékelésére.                                                Attitűd: Érdeklődik a számvitel gyakorlati életben történő alkalmazása és a hatályos jogszabály változásai iránt.</t>
  </si>
  <si>
    <t>Knowledge: By the end of the course, students possess the necessary knowledge concerning the conceptual framework, content and interrelatedness of accounting. They are familiar with the basic concepts and methods of accounting.                               Skills: They are able to apply the studied theoretical systems in practice, to produce a profit and loss account, and to evaluate the results.                                                         Attitude: They are interested in knowing the ways of the practical application of accounting and in the changes in current legislation.</t>
  </si>
  <si>
    <t>vizsgára bocsátás feltétele: -</t>
  </si>
  <si>
    <t>requirement(s) for admission to examination: -</t>
  </si>
  <si>
    <t>Kötelező szakirodalom: - Kvancz: Számvitel I. (2015), Nyíregyházi Főiskola, ISBN: 9786155097355 - Kvancz: Számviteli feladatok (2015), Nyíregyházi Főiskola, ISBN: 9786155097515 - Sztanó: Számvitel alapjai (2013). Digitális Tankönyvtár.                                         Ajánlott szakirodalom: Kvancz: Számviteli segédlet (2009), Nyíregyházi Főiskola, Bessenyei György Könyvkiadó, ISBN: 9789639909366</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</si>
  <si>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</si>
  <si>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</si>
  <si>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</si>
  <si>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</si>
  <si>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</si>
  <si>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</si>
  <si>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</si>
  <si>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</si>
  <si>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</si>
  <si>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</si>
  <si>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</si>
  <si>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</si>
  <si>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</si>
  <si>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</si>
  <si>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</si>
  <si>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</si>
  <si>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</si>
  <si>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</si>
  <si>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</si>
  <si>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</si>
  <si>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MKG2203</t>
  </si>
  <si>
    <t xml:space="preserve">Banküzemtan </t>
  </si>
  <si>
    <t>Banking</t>
  </si>
  <si>
    <t>A tárgy tartalma: A pénzügyi közvetítés intézményrendszere; Bankmodellek, banküzem sajátosságai; Hitelbírálat, adósminősítés. Banki kockázatok és kockázatkezelés; Bankválságok. Intézményi befektetők. Pénzügyi közvetítő intézmények szabályozása.</t>
  </si>
  <si>
    <t>Course description: The institutional system of financial intermediation; Bank models, banking operations; Credit review, debt rating. Banking risks and risk management; Banking crises. Institutional investors. Regulation of financial intermediary institutions.</t>
  </si>
  <si>
    <t xml:space="preserve">A tárgy sikeres teljesítésével elsajátítja a pénzügyi közvetítő intézményekre vonatkozó működési és szabályozási ismereteket. 
Tudása: ismerettel rendelkezik a bankok és az intézményi befektetők tevékenységét meghatározó szabályozórendszerről, a bankrendszer működéséről. 
Képessége: Képes követni és értelmezni hazai és nemzetközi szinten történő bankgazdasági folyamatokat, összefüggéseket. 
Attitűdje: Törekszik a banki szektorban zajló hazai és nemzetközi változások követésére és megértésére.
 Autonómia és felelősség: Elemzéseiért, javaslataiért, döntéseiért felelősséget vállal.
</t>
  </si>
  <si>
    <t xml:space="preserve">By successfully completing the subject, students acquire operational and regulatory knowledge of financial intermediary institutions.
Knowledge: They have knowledge of the regulatory system defining the activities of banks and institutional investors, the operation of the banking system.
Ability: They are able to track and interpret banking processes and relationships at domestic and international level.
Attitude: They attempt to track and understand domestic and international changes in the banking sector.
 Autonomy and responsibility: They take responsibility for their analyses, suggestions, and decisions.
</t>
  </si>
  <si>
    <t xml:space="preserve">Erdős Mihály – Mérő Katalin (2010): Pénzügyi Közvetítő intézmények – Bankok és intézményi befektetők. Akadémiai Kiadó, Budapest, ISBN: 978 963 05 896 04 
Walter György (2016): Kereskedelmi banki ismeretek. Alinea. Budapest. ISBN: 978 615 5303 99 9
Ligeti Sándor – Sulyok-Pap Mária szerk. (2006): Banküzemtan. Egyetemi tankönyv. Budapesti Közgazdaságtudományi Egyetem Pénzügyi Tanszék, Budapest, ISBN: 963 04 9827 8
Csatai Rózsa (2012) Banküzemtani alapismeretek segédlet. Nyugat-Magyarországi Egyetem –MÉK, Mosonmagyaróvár
Shelagh Heffernan (2005): Modern bankinig. John Wiley &amp; Sons, Ltd, ISBN: 0-470-09500-8 
</t>
  </si>
  <si>
    <t>MKG1204</t>
  </si>
  <si>
    <t>Számvitel 2.</t>
  </si>
  <si>
    <t>Accounting 2.</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</si>
  <si>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</si>
  <si>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</si>
  <si>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t>Tudás: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Képesség: Képes az egyes mérlegcsoportokkal kapcsolatos leggyakrabban előforduló gazdasági események főkönyvi elszámolására, a tanult elméleti rendszerek gyakorlati alkalmazására, a beszámoló összeállítására.                                                 Attitűd: Érdeklődik a számvitel gyakorlati életben történő alkalmazása és a hatályos jogszabály változásai iránt.</t>
  </si>
  <si>
    <t>Knowledge: By the end of the course, students possess knowledge concerning the most frequently occurring events in a company, and their effects on the balance sheet and on the profit and loss account. They are familiar with the process of producing a report and the related accounting tasks.                                                                  Skills: They are able to account the most frequently occurring business events related to different sections of the balance sheet in the general ledger, to apply the studied theoretical systems in practice and to produce a financial report.</t>
  </si>
  <si>
    <t>Kötelező szakirodalom: - Kvancz: Számvitel II. (2015), Nyíregyházi Főiskola, Bessenyei György Könyvkiadó, ISBN: 9786155097652        - Kvancz: Számviteli feladatok (2015), Nyíregyházi Főiskola, ISBN: 9786155097515       - Ormos: Számvitel (2013). Digitális Tankönyvtár.                                                  Ajánlott szakirodalom: - Kvancz: Számviteli segédlet (2009), Nyíregyházi Főiskola, Bessenyei György Könyvkiadó, ISBN: 9789639909366</t>
  </si>
  <si>
    <t>MKG2202</t>
  </si>
  <si>
    <t xml:space="preserve">Nemzetközi pénzügyek </t>
  </si>
  <si>
    <t>International Finance</t>
  </si>
  <si>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</si>
  <si>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</si>
  <si>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Tudás: A hallgató széleskörűen és rendszerszerűen ismeri a nemzetközi pénzügyi rendszer történeti alakulását, meghatározó korszakait, valamint jelenkori működését. Képesség: Összefüggéseiben értelmezi a nemzetközi pénz- és tőkepiacok szereplőinek cselekvéseit és annak következményeit.   Képes a nemzetközi pénzügyi folyamatok következményeinek, a társadalomra gyakorolt hatásainak értékelésére. Attitűd: Érdeklődik az aktuális nemzetközi pénzügyi folyamatok iránt, törekszik azok követésére és megértésére.</t>
  </si>
  <si>
    <t>Knowledge: Students have a broad and systematic knowledge of the history, defining periods and the present mechanism of the international monetary system. Ability: They are able to understand in context the actions of the participants of international financial and capital markets and their consequences. They are able to evaluate the consequences and the social effects of international financial procedures. Attitude: They show interest in recent trends in international finance, and they strive to follow and understand them.</t>
  </si>
  <si>
    <t>Vizsgára bocsátás feltétele: Nincs kötelező évközi feladat. Választható feladat: nemzetközi szakirodalom feldolgozása. Értékelése: +20%</t>
  </si>
  <si>
    <t>Requirements for admission to examination: There is no compulsory requirement during the term. Optional task: analysing international literature. Evaluation: + 20%</t>
  </si>
  <si>
    <t>Lőrincné: Nemzetközi pénzügyek (2004), Aula Kiadó, ISBN: 9639478938. Losoncz: Nemzetközi pénzügyek (2006), HEFOP elektronikus tananyag. Farkas: Haladó nemzetközi pénzügyek (2011), Digitális Tankönyvtár. Pilbeam: International Finance (2013), Palgrave, ISBN: 9780230362895.</t>
  </si>
  <si>
    <t>BAI0034</t>
  </si>
  <si>
    <t>Vállalati pénzügyek</t>
  </si>
  <si>
    <t>Corporate Finance</t>
  </si>
  <si>
    <t>A tárgy tartalma: A pénz időértéke; Pénzügyi eszközök (kötvények, részvények) értékelése; Beruházási döntések (NPV, IRR, PI), a beruházások kockázatának elemzése; Vállalati pénzügyi elemzések alapjai; Projektértékelés; A tőke költsége; Vállalatértékelés.</t>
  </si>
  <si>
    <t>Course description: The time value of money ; Assessment of financial instruments (bonds, shares); Investment decisions (NPV, IRR, PI),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</si>
  <si>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</si>
  <si>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</si>
  <si>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</si>
  <si>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</si>
  <si>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</si>
  <si>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</si>
  <si>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</si>
  <si>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</si>
  <si>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</si>
  <si>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</si>
  <si>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</si>
  <si>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</si>
  <si>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</si>
  <si>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</si>
  <si>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</si>
  <si>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1 beadandó dolgozat               1 prezentáció</t>
  </si>
  <si>
    <t>1 home assignment                   1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</si>
</sst>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39" t="s">
        <v>4</v>
      </c>
      <c r="C6" s="39"/>
      <c r="D6" s="39"/>
      <c r="E6" s="39"/>
    </row>
    <row r="7" spans="1:5" ht="30" x14ac:dyDescent="0.2">
      <c r="A7" s="12" t="s">
        <v>5</v>
      </c>
      <c r="B7" s="39" t="s">
        <v>6</v>
      </c>
      <c r="C7" s="39"/>
      <c r="D7" s="39"/>
      <c r="E7" s="39"/>
    </row>
    <row r="8" spans="1:5" ht="15" x14ac:dyDescent="0.2">
      <c r="A8" s="12"/>
      <c r="B8" s="13" t="s">
        <v>7</v>
      </c>
      <c r="C8" s="25" t="s">
        <v>8</v>
      </c>
      <c r="D8" s="35"/>
      <c r="E8" s="35"/>
    </row>
    <row r="9" spans="1:5" x14ac:dyDescent="0.2">
      <c r="B9" s="14" t="s">
        <v>9</v>
      </c>
      <c r="C9" s="26" t="s">
        <v>10</v>
      </c>
      <c r="D9" s="15"/>
      <c r="E9" s="15"/>
    </row>
    <row r="10" spans="1:5" x14ac:dyDescent="0.2">
      <c r="A10" s="11"/>
      <c r="B10" s="11" t="s">
        <v>11</v>
      </c>
      <c r="C10" s="26" t="s">
        <v>12</v>
      </c>
      <c r="D10" s="15"/>
      <c r="E10" s="15"/>
    </row>
    <row r="11" spans="1:5" x14ac:dyDescent="0.2">
      <c r="A11" s="11"/>
      <c r="B11" s="11" t="s">
        <v>13</v>
      </c>
      <c r="C11" s="26" t="s">
        <v>14</v>
      </c>
      <c r="D11" s="15"/>
      <c r="E11" s="15"/>
    </row>
    <row r="12" spans="1:5" x14ac:dyDescent="0.2">
      <c r="A12" s="11"/>
      <c r="B12" s="11" t="s">
        <v>15</v>
      </c>
      <c r="C12" s="26" t="s">
        <v>16</v>
      </c>
      <c r="D12" s="15"/>
      <c r="E12" s="15"/>
    </row>
    <row r="13" spans="1:5" ht="42.75" x14ac:dyDescent="0.2">
      <c r="A13" s="32" t="s">
        <v>17</v>
      </c>
      <c r="B13" s="11" t="s">
        <v>18</v>
      </c>
      <c r="C13" s="12" t="s">
        <v>19</v>
      </c>
      <c r="D13" s="37" t="s">
        <v>20</v>
      </c>
      <c r="E13" s="24" t="s">
        <v>21</v>
      </c>
    </row>
    <row r="14" spans="1:5" ht="28.5" x14ac:dyDescent="0.2">
      <c r="A14" s="11"/>
      <c r="B14" s="37" t="s">
        <v>22</v>
      </c>
      <c r="C14" s="40" t="s">
        <v>23</v>
      </c>
      <c r="D14" s="41"/>
      <c r="E14" s="24" t="s">
        <v>21</v>
      </c>
    </row>
    <row r="15" spans="1:5" x14ac:dyDescent="0.2">
      <c r="A15" s="11"/>
      <c r="B15" s="11" t="s">
        <v>24</v>
      </c>
      <c r="C15" s="33" t="s">
        <v>25</v>
      </c>
      <c r="D15" s="31"/>
      <c r="E15" s="24" t="s">
        <v>21</v>
      </c>
    </row>
    <row r="16" spans="1:5" ht="42.75" x14ac:dyDescent="0.2">
      <c r="A16" s="27" t="s">
        <v>26</v>
      </c>
      <c r="B16" s="28" t="s">
        <v>10</v>
      </c>
      <c r="C16" s="27" t="s">
        <v>27</v>
      </c>
      <c r="D16" s="29" t="s">
        <v>28</v>
      </c>
      <c r="E16" s="24" t="s">
        <v>21</v>
      </c>
    </row>
    <row r="17" spans="1:5" ht="28.5" x14ac:dyDescent="0.2">
      <c r="A17" s="28"/>
      <c r="B17" s="29" t="s">
        <v>29</v>
      </c>
      <c r="C17" s="42" t="s">
        <v>30</v>
      </c>
      <c r="D17" s="43"/>
      <c r="E17" s="24" t="s">
        <v>21</v>
      </c>
    </row>
    <row r="18" spans="1:5" x14ac:dyDescent="0.2">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5"/>
  <sheetViews>
    <sheetView tabSelected="1" zoomScale="53" zoomScaleNormal="53" zoomScaleSheetLayoutView="40" zoomScalePageLayoutView="40" workbookViewId="0">
      <pane ySplit="3" topLeftCell="A4" activePane="bottomLeft" state="frozen"/>
      <selection pane="bottomLeft" activeCell="B4" sqref="B4"/>
    </sheetView>
  </sheetViews>
  <sheetFormatPr defaultColWidth="32.7109375" defaultRowHeight="33.75" customHeight="1" zeroHeight="1" x14ac:dyDescent="0.25"/>
  <cols>
    <col min="1" max="1" width="10.7109375" style="2" customWidth="1"/>
    <col min="2" max="2" width="24"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8" t="s">
        <v>32</v>
      </c>
    </row>
    <row r="2" spans="1:12" s="7" customFormat="1" ht="33.75" customHeight="1" x14ac:dyDescent="0.25">
      <c r="A2" s="38">
        <v>1</v>
      </c>
      <c r="B2" s="44">
        <v>2</v>
      </c>
      <c r="C2" s="44"/>
      <c r="D2" s="44">
        <v>3</v>
      </c>
      <c r="E2" s="44"/>
      <c r="F2" s="44">
        <v>4</v>
      </c>
      <c r="G2" s="44"/>
      <c r="H2" s="44">
        <v>5</v>
      </c>
      <c r="I2" s="44"/>
      <c r="J2" s="44">
        <v>6</v>
      </c>
      <c r="K2" s="44"/>
      <c r="L2" s="38">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ht="256.5" x14ac:dyDescent="0.25">
      <c r="A4" s="17" t="s">
        <v>45</v>
      </c>
      <c r="B4" s="17" t="s">
        <v>46</v>
      </c>
      <c r="C4" s="19" t="s">
        <v>47</v>
      </c>
      <c r="D4" s="17" t="s">
        <v>48</v>
      </c>
      <c r="E4" s="19" t="s">
        <v>49</v>
      </c>
      <c r="F4" s="17" t="s">
        <v>50</v>
      </c>
      <c r="G4" s="19" t="s">
        <v>51</v>
      </c>
      <c r="H4" s="36" t="s">
        <v>9</v>
      </c>
      <c r="I4" s="19" t="s">
        <v>10</v>
      </c>
      <c r="J4" s="18" t="s">
        <v>52</v>
      </c>
      <c r="K4" s="34" t="s">
        <v>53</v>
      </c>
      <c r="L4" s="17" t="s">
        <v>54</v>
      </c>
    </row>
    <row r="5" spans="1:12" ht="237.75" customHeight="1" x14ac:dyDescent="0.25">
      <c r="A5" s="17" t="s">
        <v>55</v>
      </c>
      <c r="B5" s="17" t="s">
        <v>56</v>
      </c>
      <c r="C5" s="19" t="s">
        <v>57</v>
      </c>
      <c r="D5" s="17" t="s">
        <v>58</v>
      </c>
      <c r="E5" s="19" t="s">
        <v>59</v>
      </c>
      <c r="F5" s="17" t="s">
        <v>60</v>
      </c>
      <c r="G5" s="19" t="s">
        <v>61</v>
      </c>
      <c r="H5" s="36" t="s">
        <v>11</v>
      </c>
      <c r="I5" s="19" t="s">
        <v>12</v>
      </c>
      <c r="J5" s="17" t="s">
        <v>62</v>
      </c>
      <c r="K5" s="19" t="s">
        <v>63</v>
      </c>
      <c r="L5" s="17" t="s">
        <v>64</v>
      </c>
    </row>
    <row r="6" spans="1:12" ht="134.25" customHeight="1" x14ac:dyDescent="0.25">
      <c r="A6" s="17" t="s">
        <v>65</v>
      </c>
      <c r="B6" s="17" t="s">
        <v>66</v>
      </c>
      <c r="C6" s="19" t="s">
        <v>66</v>
      </c>
      <c r="D6" s="17" t="s">
        <v>67</v>
      </c>
      <c r="E6" s="19" t="s">
        <v>68</v>
      </c>
      <c r="F6" s="17" t="s">
        <v>69</v>
      </c>
      <c r="G6" s="19" t="s">
        <v>70</v>
      </c>
      <c r="H6" s="36" t="s">
        <v>9</v>
      </c>
      <c r="I6" s="19" t="str">
        <f>IF(ISBLANK(H6),"",VLOOKUP(H6,Útmutató!$B$9:$C$12,2,FALSE))</f>
        <v>examination</v>
      </c>
      <c r="J6" s="17" t="s">
        <v>71</v>
      </c>
      <c r="K6" s="19" t="s">
        <v>72</v>
      </c>
      <c r="L6" s="17" t="s">
        <v>73</v>
      </c>
    </row>
    <row r="7" spans="1:12" ht="370.5" x14ac:dyDescent="0.25">
      <c r="A7" s="17" t="s">
        <v>74</v>
      </c>
      <c r="B7" s="17" t="s">
        <v>75</v>
      </c>
      <c r="C7" s="19" t="s">
        <v>76</v>
      </c>
      <c r="D7" s="17" t="s">
        <v>77</v>
      </c>
      <c r="E7" s="19" t="s">
        <v>78</v>
      </c>
      <c r="F7" s="17" t="s">
        <v>79</v>
      </c>
      <c r="G7" s="19" t="s">
        <v>80</v>
      </c>
      <c r="H7" s="36" t="s">
        <v>9</v>
      </c>
      <c r="I7" s="19" t="str">
        <f>IF(ISBLANK(H7),"",VLOOKUP(H7,Útmutató!$B$9:$C$12,2,FALSE))</f>
        <v>examination</v>
      </c>
      <c r="J7" s="17" t="s">
        <v>81</v>
      </c>
      <c r="K7" s="19" t="s">
        <v>82</v>
      </c>
      <c r="L7" s="17" t="s">
        <v>83</v>
      </c>
    </row>
    <row r="8" spans="1:12" ht="103.5" customHeight="1" x14ac:dyDescent="0.25">
      <c r="A8" s="17" t="s">
        <v>84</v>
      </c>
      <c r="B8" s="17" t="s">
        <v>85</v>
      </c>
      <c r="C8" s="19" t="s">
        <v>86</v>
      </c>
      <c r="D8" s="17" t="s">
        <v>87</v>
      </c>
      <c r="E8" s="19" t="s">
        <v>88</v>
      </c>
      <c r="F8" s="17" t="s">
        <v>89</v>
      </c>
      <c r="G8" s="19" t="s">
        <v>90</v>
      </c>
      <c r="H8" s="36" t="s">
        <v>9</v>
      </c>
      <c r="I8" s="19" t="s">
        <v>10</v>
      </c>
      <c r="J8" s="17" t="s">
        <v>91</v>
      </c>
      <c r="K8" s="19" t="s">
        <v>92</v>
      </c>
      <c r="L8" s="17" t="s">
        <v>93</v>
      </c>
    </row>
    <row r="9" spans="1:12" ht="99" customHeight="1" x14ac:dyDescent="0.25">
      <c r="A9" s="17" t="s">
        <v>94</v>
      </c>
      <c r="B9" s="17" t="s">
        <v>95</v>
      </c>
      <c r="C9" s="19" t="s">
        <v>96</v>
      </c>
      <c r="D9" s="17" t="s">
        <v>97</v>
      </c>
      <c r="E9" s="19" t="s">
        <v>98</v>
      </c>
      <c r="F9" s="17" t="s">
        <v>99</v>
      </c>
      <c r="G9" s="19" t="s">
        <v>100</v>
      </c>
      <c r="H9" s="36" t="s">
        <v>11</v>
      </c>
      <c r="I9" s="19" t="s">
        <v>12</v>
      </c>
      <c r="J9" s="17" t="s">
        <v>279</v>
      </c>
      <c r="K9" s="19" t="s">
        <v>280</v>
      </c>
      <c r="L9" s="17" t="s">
        <v>101</v>
      </c>
    </row>
    <row r="10" spans="1:12" ht="135" customHeight="1" x14ac:dyDescent="0.25">
      <c r="A10" s="17" t="s">
        <v>102</v>
      </c>
      <c r="B10" s="17" t="s">
        <v>103</v>
      </c>
      <c r="C10" s="19" t="s">
        <v>104</v>
      </c>
      <c r="D10" s="17" t="s">
        <v>105</v>
      </c>
      <c r="E10" s="19" t="s">
        <v>106</v>
      </c>
      <c r="F10" s="17" t="s">
        <v>107</v>
      </c>
      <c r="G10" s="19" t="s">
        <v>108</v>
      </c>
      <c r="H10" s="36" t="s">
        <v>9</v>
      </c>
      <c r="I10" s="19" t="s">
        <v>10</v>
      </c>
      <c r="J10" s="17" t="s">
        <v>109</v>
      </c>
      <c r="K10" s="19" t="s">
        <v>110</v>
      </c>
      <c r="L10" s="17" t="s">
        <v>111</v>
      </c>
    </row>
    <row r="11" spans="1:12" ht="105" customHeight="1" x14ac:dyDescent="0.25">
      <c r="A11" s="17" t="s">
        <v>112</v>
      </c>
      <c r="B11" s="17" t="s">
        <v>113</v>
      </c>
      <c r="C11" s="19" t="s">
        <v>114</v>
      </c>
      <c r="D11" s="17" t="s">
        <v>115</v>
      </c>
      <c r="E11" s="19" t="s">
        <v>116</v>
      </c>
      <c r="F11" s="17" t="s">
        <v>117</v>
      </c>
      <c r="G11" s="19" t="s">
        <v>118</v>
      </c>
      <c r="H11" s="36" t="s">
        <v>11</v>
      </c>
      <c r="I11" s="19" t="str">
        <f>IF(ISBLANK(H11),"",VLOOKUP(H11,Útmutató!$B$9:$C$12,2,FALSE))</f>
        <v>term grade</v>
      </c>
      <c r="J11" s="17" t="s">
        <v>119</v>
      </c>
      <c r="K11" s="19" t="s">
        <v>120</v>
      </c>
      <c r="L11" s="17" t="s">
        <v>121</v>
      </c>
    </row>
    <row r="12" spans="1:12" ht="237" customHeight="1" x14ac:dyDescent="0.25">
      <c r="A12" s="17" t="s">
        <v>122</v>
      </c>
      <c r="B12" s="17" t="s">
        <v>123</v>
      </c>
      <c r="C12" s="19" t="s">
        <v>124</v>
      </c>
      <c r="D12" s="19" t="s">
        <v>125</v>
      </c>
      <c r="E12" s="19" t="s">
        <v>126</v>
      </c>
      <c r="F12" s="17" t="s">
        <v>127</v>
      </c>
      <c r="G12" s="19" t="s">
        <v>128</v>
      </c>
      <c r="H12" s="36" t="s">
        <v>9</v>
      </c>
      <c r="I12" s="19" t="s">
        <v>10</v>
      </c>
      <c r="J12" s="17" t="s">
        <v>52</v>
      </c>
      <c r="K12" s="19" t="s">
        <v>53</v>
      </c>
      <c r="L12" s="17" t="s">
        <v>54</v>
      </c>
    </row>
    <row r="13" spans="1:12" ht="285" x14ac:dyDescent="0.25">
      <c r="A13" s="17" t="s">
        <v>129</v>
      </c>
      <c r="B13" s="17" t="s">
        <v>130</v>
      </c>
      <c r="C13" s="19" t="s">
        <v>131</v>
      </c>
      <c r="D13" s="17" t="s">
        <v>132</v>
      </c>
      <c r="E13" s="19" t="s">
        <v>133</v>
      </c>
      <c r="F13" s="17" t="s">
        <v>134</v>
      </c>
      <c r="G13" s="19" t="s">
        <v>135</v>
      </c>
      <c r="H13" s="36" t="s">
        <v>9</v>
      </c>
      <c r="I13" s="19" t="s">
        <v>10</v>
      </c>
      <c r="J13" s="17" t="s">
        <v>136</v>
      </c>
      <c r="K13" s="19" t="s">
        <v>137</v>
      </c>
      <c r="L13" s="17" t="s">
        <v>138</v>
      </c>
    </row>
    <row r="14" spans="1:12" ht="270.75" x14ac:dyDescent="0.25">
      <c r="A14" s="17" t="s">
        <v>139</v>
      </c>
      <c r="B14" s="17" t="s">
        <v>140</v>
      </c>
      <c r="C14" s="19" t="s">
        <v>141</v>
      </c>
      <c r="D14" s="17" t="s">
        <v>142</v>
      </c>
      <c r="E14" s="19" t="s">
        <v>143</v>
      </c>
      <c r="F14" s="17" t="s">
        <v>144</v>
      </c>
      <c r="G14" s="19" t="s">
        <v>145</v>
      </c>
      <c r="H14" s="36" t="s">
        <v>11</v>
      </c>
      <c r="I14" s="19" t="str">
        <f>IF(ISBLANK(H14),"",VLOOKUP(H14,Útmutató!$B$9:$C$12,2,FALSE))</f>
        <v>term grade</v>
      </c>
      <c r="J14" s="17" t="s">
        <v>146</v>
      </c>
      <c r="K14" s="19" t="s">
        <v>147</v>
      </c>
      <c r="L14" s="17" t="s">
        <v>148</v>
      </c>
    </row>
    <row r="15" spans="1:12" ht="90" customHeight="1" x14ac:dyDescent="0.25">
      <c r="A15" s="17" t="s">
        <v>149</v>
      </c>
      <c r="B15" s="17" t="s">
        <v>150</v>
      </c>
      <c r="C15" s="19" t="s">
        <v>151</v>
      </c>
      <c r="D15" s="17" t="s">
        <v>152</v>
      </c>
      <c r="E15" s="19" t="s">
        <v>153</v>
      </c>
      <c r="F15" s="17" t="s">
        <v>154</v>
      </c>
      <c r="G15" s="19" t="s">
        <v>155</v>
      </c>
      <c r="H15" s="36" t="s">
        <v>11</v>
      </c>
      <c r="I15" s="19" t="s">
        <v>12</v>
      </c>
      <c r="J15" s="17" t="s">
        <v>156</v>
      </c>
      <c r="K15" s="19" t="s">
        <v>157</v>
      </c>
      <c r="L15" s="17" t="s">
        <v>158</v>
      </c>
    </row>
    <row r="16" spans="1:12" ht="76.5" customHeight="1" x14ac:dyDescent="0.25">
      <c r="A16" s="17" t="s">
        <v>159</v>
      </c>
      <c r="B16" s="17" t="s">
        <v>160</v>
      </c>
      <c r="C16" s="19" t="s">
        <v>161</v>
      </c>
      <c r="D16" s="17" t="s">
        <v>162</v>
      </c>
      <c r="E16" s="19" t="s">
        <v>163</v>
      </c>
      <c r="F16" s="17" t="s">
        <v>164</v>
      </c>
      <c r="G16" s="19" t="s">
        <v>165</v>
      </c>
      <c r="H16" s="36" t="s">
        <v>11</v>
      </c>
      <c r="I16" s="19" t="s">
        <v>12</v>
      </c>
      <c r="J16" s="17" t="s">
        <v>279</v>
      </c>
      <c r="K16" s="19" t="s">
        <v>280</v>
      </c>
      <c r="L16" s="17" t="s">
        <v>166</v>
      </c>
    </row>
    <row r="17" spans="1:12" ht="99" customHeight="1" x14ac:dyDescent="0.25">
      <c r="A17" s="17" t="s">
        <v>167</v>
      </c>
      <c r="B17" s="17" t="s">
        <v>168</v>
      </c>
      <c r="C17" s="19" t="s">
        <v>169</v>
      </c>
      <c r="D17" s="17" t="s">
        <v>170</v>
      </c>
      <c r="E17" s="19" t="s">
        <v>171</v>
      </c>
      <c r="F17" s="17" t="s">
        <v>172</v>
      </c>
      <c r="G17" s="19" t="s">
        <v>173</v>
      </c>
      <c r="H17" s="36" t="s">
        <v>11</v>
      </c>
      <c r="I17" s="19" t="s">
        <v>12</v>
      </c>
      <c r="J17" s="17" t="s">
        <v>174</v>
      </c>
      <c r="K17" s="19" t="s">
        <v>175</v>
      </c>
      <c r="L17" s="17" t="s">
        <v>176</v>
      </c>
    </row>
    <row r="18" spans="1:12" ht="107.25" customHeight="1" x14ac:dyDescent="0.25">
      <c r="A18" s="17" t="s">
        <v>177</v>
      </c>
      <c r="B18" s="17" t="s">
        <v>178</v>
      </c>
      <c r="C18" s="19" t="s">
        <v>179</v>
      </c>
      <c r="D18" s="17" t="s">
        <v>180</v>
      </c>
      <c r="E18" s="19" t="s">
        <v>181</v>
      </c>
      <c r="F18" s="17" t="s">
        <v>182</v>
      </c>
      <c r="G18" s="19" t="s">
        <v>183</v>
      </c>
      <c r="H18" s="36" t="s">
        <v>11</v>
      </c>
      <c r="I18" s="19" t="s">
        <v>12</v>
      </c>
      <c r="J18" s="17" t="s">
        <v>184</v>
      </c>
      <c r="K18" s="19" t="s">
        <v>185</v>
      </c>
      <c r="L18" s="17" t="s">
        <v>186</v>
      </c>
    </row>
    <row r="19" spans="1:12" ht="270.75" x14ac:dyDescent="0.25">
      <c r="A19" s="17" t="s">
        <v>187</v>
      </c>
      <c r="B19" s="17" t="s">
        <v>188</v>
      </c>
      <c r="C19" s="19" t="s">
        <v>189</v>
      </c>
      <c r="D19" s="17" t="s">
        <v>190</v>
      </c>
      <c r="E19" s="19" t="s">
        <v>191</v>
      </c>
      <c r="F19" s="17" t="s">
        <v>192</v>
      </c>
      <c r="G19" s="19" t="s">
        <v>193</v>
      </c>
      <c r="H19" s="36" t="s">
        <v>9</v>
      </c>
      <c r="I19" s="19" t="s">
        <v>10</v>
      </c>
      <c r="J19" s="17" t="s">
        <v>136</v>
      </c>
      <c r="K19" s="19" t="s">
        <v>137</v>
      </c>
      <c r="L19" s="17" t="s">
        <v>194</v>
      </c>
    </row>
    <row r="20" spans="1:12" ht="270.75" x14ac:dyDescent="0.25">
      <c r="A20" s="17" t="s">
        <v>195</v>
      </c>
      <c r="B20" s="17" t="s">
        <v>196</v>
      </c>
      <c r="C20" s="19" t="s">
        <v>197</v>
      </c>
      <c r="D20" s="17" t="s">
        <v>198</v>
      </c>
      <c r="E20" s="19" t="s">
        <v>199</v>
      </c>
      <c r="F20" s="17" t="s">
        <v>200</v>
      </c>
      <c r="G20" s="19" t="s">
        <v>201</v>
      </c>
      <c r="H20" s="36" t="s">
        <v>9</v>
      </c>
      <c r="I20" s="19" t="s">
        <v>10</v>
      </c>
      <c r="J20" s="17" t="s">
        <v>136</v>
      </c>
      <c r="K20" s="19" t="s">
        <v>137</v>
      </c>
      <c r="L20" s="17" t="s">
        <v>202</v>
      </c>
    </row>
    <row r="21" spans="1:12" ht="33.75" customHeight="1" x14ac:dyDescent="0.25">
      <c r="A21" s="17" t="s">
        <v>203</v>
      </c>
      <c r="B21" s="17" t="s">
        <v>204</v>
      </c>
      <c r="C21" s="19" t="s">
        <v>205</v>
      </c>
      <c r="D21" s="17" t="s">
        <v>206</v>
      </c>
      <c r="E21" s="19" t="s">
        <v>207</v>
      </c>
      <c r="F21" s="17" t="s">
        <v>208</v>
      </c>
      <c r="G21" s="19" t="s">
        <v>209</v>
      </c>
      <c r="H21" s="36" t="s">
        <v>9</v>
      </c>
      <c r="I21" s="19" t="s">
        <v>10</v>
      </c>
      <c r="J21" s="17" t="s">
        <v>210</v>
      </c>
      <c r="K21" s="19" t="s">
        <v>211</v>
      </c>
      <c r="L21" s="17" t="s">
        <v>212</v>
      </c>
    </row>
    <row r="22" spans="1:12" ht="164.25" customHeight="1" x14ac:dyDescent="0.25">
      <c r="A22" s="17" t="s">
        <v>213</v>
      </c>
      <c r="B22" s="17" t="s">
        <v>214</v>
      </c>
      <c r="C22" s="19" t="s">
        <v>215</v>
      </c>
      <c r="D22" s="17" t="s">
        <v>216</v>
      </c>
      <c r="E22" s="19" t="s">
        <v>217</v>
      </c>
      <c r="F22" s="17" t="s">
        <v>218</v>
      </c>
      <c r="G22" s="19" t="s">
        <v>219</v>
      </c>
      <c r="H22" s="36" t="s">
        <v>11</v>
      </c>
      <c r="I22" s="19" t="s">
        <v>12</v>
      </c>
      <c r="J22" s="17" t="s">
        <v>220</v>
      </c>
      <c r="K22" s="19" t="s">
        <v>221</v>
      </c>
      <c r="L22" s="17" t="s">
        <v>222</v>
      </c>
    </row>
    <row r="23" spans="1:12" ht="123" customHeight="1" x14ac:dyDescent="0.25">
      <c r="A23" s="17" t="s">
        <v>223</v>
      </c>
      <c r="B23" s="17" t="s">
        <v>224</v>
      </c>
      <c r="C23" s="19" t="s">
        <v>225</v>
      </c>
      <c r="D23" s="17" t="s">
        <v>226</v>
      </c>
      <c r="E23" s="19" t="s">
        <v>227</v>
      </c>
      <c r="F23" s="17" t="s">
        <v>228</v>
      </c>
      <c r="G23" s="19" t="s">
        <v>229</v>
      </c>
      <c r="H23" s="36" t="s">
        <v>11</v>
      </c>
      <c r="I23" s="19" t="str">
        <f>IF(ISBLANK(H23),"",VLOOKUP(H23,Útmutató!$B$9:$C$12,2,FALSE))</f>
        <v>term grade</v>
      </c>
      <c r="J23" s="17" t="s">
        <v>230</v>
      </c>
      <c r="K23" s="19" t="s">
        <v>231</v>
      </c>
      <c r="L23" s="17" t="s">
        <v>232</v>
      </c>
    </row>
    <row r="24" spans="1:12" ht="126.75" customHeight="1" x14ac:dyDescent="0.25">
      <c r="A24" s="17" t="s">
        <v>233</v>
      </c>
      <c r="B24" s="17" t="s">
        <v>234</v>
      </c>
      <c r="C24" s="19" t="s">
        <v>235</v>
      </c>
      <c r="D24" s="17" t="s">
        <v>236</v>
      </c>
      <c r="E24" s="19" t="s">
        <v>237</v>
      </c>
      <c r="F24" s="17" t="s">
        <v>238</v>
      </c>
      <c r="G24" s="19" t="s">
        <v>239</v>
      </c>
      <c r="H24" s="36" t="s">
        <v>11</v>
      </c>
      <c r="I24" s="19" t="s">
        <v>12</v>
      </c>
      <c r="J24" s="17" t="s">
        <v>174</v>
      </c>
      <c r="K24" s="19" t="s">
        <v>175</v>
      </c>
      <c r="L24" s="17" t="s">
        <v>240</v>
      </c>
    </row>
    <row r="25" spans="1:12" ht="144" customHeight="1" x14ac:dyDescent="0.25">
      <c r="A25" s="17" t="s">
        <v>241</v>
      </c>
      <c r="B25" s="17" t="s">
        <v>242</v>
      </c>
      <c r="C25" s="19" t="s">
        <v>243</v>
      </c>
      <c r="D25" s="17" t="s">
        <v>244</v>
      </c>
      <c r="E25" s="19" t="s">
        <v>245</v>
      </c>
      <c r="F25" s="17" t="s">
        <v>246</v>
      </c>
      <c r="G25" s="19" t="s">
        <v>247</v>
      </c>
      <c r="H25" s="36" t="s">
        <v>9</v>
      </c>
      <c r="I25" s="19" t="s">
        <v>10</v>
      </c>
      <c r="J25" s="17" t="s">
        <v>210</v>
      </c>
      <c r="K25" s="19" t="s">
        <v>211</v>
      </c>
      <c r="L25" s="17" t="s">
        <v>248</v>
      </c>
    </row>
    <row r="26" spans="1:12" ht="134.25" customHeight="1" x14ac:dyDescent="0.25">
      <c r="A26" s="17" t="s">
        <v>249</v>
      </c>
      <c r="B26" s="17" t="s">
        <v>250</v>
      </c>
      <c r="C26" s="19" t="s">
        <v>251</v>
      </c>
      <c r="D26" s="17" t="s">
        <v>252</v>
      </c>
      <c r="E26" s="19" t="s">
        <v>253</v>
      </c>
      <c r="F26" s="17" t="s">
        <v>254</v>
      </c>
      <c r="G26" s="19" t="s">
        <v>255</v>
      </c>
      <c r="H26" s="36" t="s">
        <v>9</v>
      </c>
      <c r="I26" s="19" t="s">
        <v>10</v>
      </c>
      <c r="J26" s="17" t="s">
        <v>256</v>
      </c>
      <c r="K26" s="19" t="s">
        <v>257</v>
      </c>
      <c r="L26" s="17" t="s">
        <v>258</v>
      </c>
    </row>
    <row r="27" spans="1:12" ht="124.5" customHeight="1" x14ac:dyDescent="0.25">
      <c r="A27" s="17" t="s">
        <v>259</v>
      </c>
      <c r="B27" s="17" t="s">
        <v>260</v>
      </c>
      <c r="C27" s="19" t="s">
        <v>261</v>
      </c>
      <c r="D27" s="17" t="s">
        <v>262</v>
      </c>
      <c r="E27" s="19" t="s">
        <v>263</v>
      </c>
      <c r="F27" s="17" t="s">
        <v>264</v>
      </c>
      <c r="G27" s="19" t="s">
        <v>265</v>
      </c>
      <c r="H27" s="36" t="s">
        <v>9</v>
      </c>
      <c r="I27" s="19" t="s">
        <v>10</v>
      </c>
      <c r="J27" s="17" t="s">
        <v>266</v>
      </c>
      <c r="K27" s="19" t="s">
        <v>267</v>
      </c>
      <c r="L27" s="17" t="s">
        <v>268</v>
      </c>
    </row>
    <row r="28" spans="1:12" ht="135" customHeight="1" x14ac:dyDescent="0.25">
      <c r="A28" s="17" t="s">
        <v>269</v>
      </c>
      <c r="B28" s="17" t="s">
        <v>270</v>
      </c>
      <c r="C28" s="19" t="s">
        <v>271</v>
      </c>
      <c r="D28" s="17" t="s">
        <v>272</v>
      </c>
      <c r="E28" s="19" t="s">
        <v>273</v>
      </c>
      <c r="F28" s="17" t="s">
        <v>274</v>
      </c>
      <c r="G28" s="19" t="s">
        <v>275</v>
      </c>
      <c r="H28" s="36" t="s">
        <v>9</v>
      </c>
      <c r="I28" s="19" t="s">
        <v>10</v>
      </c>
      <c r="J28" s="17" t="s">
        <v>276</v>
      </c>
      <c r="K28" s="19" t="s">
        <v>277</v>
      </c>
      <c r="L28" s="17" t="s">
        <v>278</v>
      </c>
    </row>
    <row r="29" spans="1:12" ht="33.75" hidden="1" customHeight="1" x14ac:dyDescent="0.25">
      <c r="A29" s="17"/>
      <c r="B29" s="17"/>
      <c r="C29" s="19"/>
      <c r="D29" s="17"/>
      <c r="E29" s="19"/>
      <c r="F29" s="17"/>
      <c r="G29" s="19"/>
      <c r="H29" s="36"/>
      <c r="I29" s="19" t="str">
        <f>IF(ISBLANK(H29),"",VLOOKUP(H29,Útmutató!$B$9:$C$12,2,FALSE))</f>
        <v/>
      </c>
      <c r="J29" s="17"/>
      <c r="K29" s="19"/>
      <c r="L29" s="17"/>
    </row>
    <row r="30" spans="1:12" ht="33.75" hidden="1" customHeight="1" x14ac:dyDescent="0.25">
      <c r="A30" s="17"/>
      <c r="B30" s="17"/>
      <c r="C30" s="19"/>
      <c r="D30" s="17"/>
      <c r="E30" s="19"/>
      <c r="F30" s="17"/>
      <c r="G30" s="19"/>
      <c r="H30" s="36"/>
      <c r="I30" s="19" t="str">
        <f>IF(ISBLANK(H30),"",VLOOKUP(H30,Útmutató!$B$9:$C$12,2,FALSE))</f>
        <v/>
      </c>
      <c r="J30" s="17"/>
      <c r="K30" s="19"/>
      <c r="L30" s="17"/>
    </row>
    <row r="31" spans="1:12" ht="33.75" hidden="1" customHeight="1" x14ac:dyDescent="0.25">
      <c r="A31" s="17"/>
      <c r="B31" s="17"/>
      <c r="C31" s="19"/>
      <c r="D31" s="17"/>
      <c r="E31" s="19"/>
      <c r="F31" s="17"/>
      <c r="G31" s="19"/>
      <c r="H31" s="36"/>
      <c r="I31" s="19" t="str">
        <f>IF(ISBLANK(H31),"",VLOOKUP(H31,Útmutató!$B$9:$C$12,2,FALSE))</f>
        <v/>
      </c>
      <c r="J31" s="17"/>
      <c r="K31" s="19"/>
      <c r="L31" s="17"/>
    </row>
    <row r="32" spans="1:12" ht="33.75" hidden="1" customHeight="1" x14ac:dyDescent="0.25">
      <c r="A32" s="17"/>
      <c r="B32" s="17"/>
      <c r="C32" s="19"/>
      <c r="D32" s="17"/>
      <c r="E32" s="19"/>
      <c r="F32" s="17"/>
      <c r="G32" s="19"/>
      <c r="H32" s="36"/>
      <c r="I32" s="19" t="str">
        <f>IF(ISBLANK(H32),"",VLOOKUP(H32,Útmutató!$B$9:$C$12,2,FALSE))</f>
        <v/>
      </c>
      <c r="J32" s="17"/>
      <c r="K32" s="19"/>
      <c r="L32" s="17"/>
    </row>
    <row r="33" spans="1:12" ht="33.75" hidden="1" customHeight="1" x14ac:dyDescent="0.25">
      <c r="A33" s="17"/>
      <c r="B33" s="17"/>
      <c r="C33" s="19"/>
      <c r="D33" s="17"/>
      <c r="E33" s="19"/>
      <c r="F33" s="17"/>
      <c r="G33" s="19"/>
      <c r="H33" s="36"/>
      <c r="I33" s="19" t="str">
        <f>IF(ISBLANK(H33),"",VLOOKUP(H33,Útmutató!$B$9:$C$12,2,FALSE))</f>
        <v/>
      </c>
      <c r="J33" s="17"/>
      <c r="K33" s="19"/>
      <c r="L33" s="17"/>
    </row>
    <row r="34" spans="1:12" ht="33.75" hidden="1" customHeight="1" x14ac:dyDescent="0.25">
      <c r="A34" s="17"/>
      <c r="B34" s="17"/>
      <c r="C34" s="19"/>
      <c r="D34" s="17"/>
      <c r="E34" s="19"/>
      <c r="F34" s="17"/>
      <c r="G34" s="19"/>
      <c r="H34" s="36"/>
      <c r="I34" s="19" t="str">
        <f>IF(ISBLANK(H34),"",VLOOKUP(H34,Útmutató!$B$9:$C$12,2,FALSE))</f>
        <v/>
      </c>
      <c r="J34" s="17"/>
      <c r="K34" s="19"/>
      <c r="L34" s="17"/>
    </row>
    <row r="35" spans="1:12" ht="33.75" hidden="1" customHeight="1" x14ac:dyDescent="0.25">
      <c r="A35" s="17"/>
      <c r="B35" s="17"/>
      <c r="C35" s="19"/>
      <c r="D35" s="17"/>
      <c r="E35" s="19"/>
      <c r="F35" s="17"/>
      <c r="G35" s="19"/>
      <c r="H35" s="36"/>
      <c r="I35" s="19" t="str">
        <f>IF(ISBLANK(H35),"",VLOOKUP(H35,Útmutató!$B$9:$C$12,2,FALSE))</f>
        <v/>
      </c>
      <c r="J35" s="17"/>
      <c r="K35" s="19"/>
      <c r="L35" s="17"/>
    </row>
    <row r="36" spans="1:12" ht="33.75" hidden="1" customHeight="1" x14ac:dyDescent="0.25">
      <c r="A36" s="17"/>
      <c r="B36" s="17"/>
      <c r="C36" s="19"/>
      <c r="D36" s="17"/>
      <c r="E36" s="19"/>
      <c r="F36" s="17"/>
      <c r="G36" s="19"/>
      <c r="H36" s="36"/>
      <c r="I36" s="19" t="str">
        <f>IF(ISBLANK(H36),"",VLOOKUP(H36,Útmutató!$B$9:$C$12,2,FALSE))</f>
        <v/>
      </c>
      <c r="J36" s="17"/>
      <c r="K36" s="19"/>
      <c r="L36" s="17"/>
    </row>
    <row r="37" spans="1:12" ht="33.75" hidden="1" customHeight="1" x14ac:dyDescent="0.25">
      <c r="A37" s="17"/>
      <c r="B37" s="17"/>
      <c r="C37" s="19"/>
      <c r="D37" s="17"/>
      <c r="E37" s="19"/>
      <c r="F37" s="17"/>
      <c r="G37" s="19"/>
      <c r="H37" s="36"/>
      <c r="I37" s="19" t="str">
        <f>IF(ISBLANK(H37),"",VLOOKUP(H37,Útmutató!$B$9:$C$12,2,FALSE))</f>
        <v/>
      </c>
      <c r="J37" s="17"/>
      <c r="K37" s="19"/>
      <c r="L37" s="17"/>
    </row>
    <row r="38" spans="1:12" ht="33.75" hidden="1" customHeight="1" x14ac:dyDescent="0.25">
      <c r="A38" s="17"/>
      <c r="B38" s="17"/>
      <c r="C38" s="19"/>
      <c r="D38" s="17"/>
      <c r="E38" s="19"/>
      <c r="F38" s="17"/>
      <c r="G38" s="19"/>
      <c r="H38" s="36"/>
      <c r="I38" s="19" t="str">
        <f>IF(ISBLANK(H38),"",VLOOKUP(H38,Útmutató!$B$9:$C$12,2,FALSE))</f>
        <v/>
      </c>
      <c r="J38" s="17"/>
      <c r="K38" s="19"/>
      <c r="L38" s="17"/>
    </row>
    <row r="39" spans="1:12" ht="33.75" hidden="1" customHeight="1" x14ac:dyDescent="0.25">
      <c r="A39" s="17"/>
      <c r="B39" s="17"/>
      <c r="C39" s="19"/>
      <c r="D39" s="17"/>
      <c r="E39" s="19"/>
      <c r="F39" s="17"/>
      <c r="G39" s="19"/>
      <c r="H39" s="36"/>
      <c r="I39" s="19" t="str">
        <f>IF(ISBLANK(H39),"",VLOOKUP(H39,Útmutató!$B$9:$C$12,2,FALSE))</f>
        <v/>
      </c>
      <c r="J39" s="17"/>
      <c r="K39" s="19"/>
      <c r="L39" s="17"/>
    </row>
    <row r="40" spans="1:12" ht="33.75" hidden="1" customHeight="1" x14ac:dyDescent="0.25">
      <c r="A40" s="17"/>
      <c r="B40" s="17"/>
      <c r="C40" s="19"/>
      <c r="D40" s="17"/>
      <c r="E40" s="19"/>
      <c r="F40" s="17"/>
      <c r="G40" s="19"/>
      <c r="H40" s="36"/>
      <c r="I40" s="19" t="str">
        <f>IF(ISBLANK(H40),"",VLOOKUP(H40,Útmutató!$B$9:$C$12,2,FALSE))</f>
        <v/>
      </c>
      <c r="J40" s="17"/>
      <c r="K40" s="19"/>
      <c r="L40" s="17"/>
    </row>
    <row r="41" spans="1:12" ht="33.75" hidden="1" customHeight="1" x14ac:dyDescent="0.25">
      <c r="A41" s="17"/>
      <c r="B41" s="17"/>
      <c r="C41" s="19"/>
      <c r="D41" s="17"/>
      <c r="E41" s="19"/>
      <c r="F41" s="17"/>
      <c r="G41" s="19"/>
      <c r="H41" s="36"/>
      <c r="I41" s="19" t="str">
        <f>IF(ISBLANK(H41),"",VLOOKUP(H41,Útmutató!$B$9:$C$12,2,FALSE))</f>
        <v/>
      </c>
      <c r="J41" s="17"/>
      <c r="K41" s="19"/>
      <c r="L41" s="17"/>
    </row>
    <row r="42" spans="1:12" ht="33.75" hidden="1" customHeight="1" x14ac:dyDescent="0.25">
      <c r="A42" s="17"/>
      <c r="B42" s="17"/>
      <c r="C42" s="19"/>
      <c r="D42" s="17"/>
      <c r="E42" s="19"/>
      <c r="F42" s="17"/>
      <c r="G42" s="19"/>
      <c r="H42" s="36"/>
      <c r="I42" s="19" t="str">
        <f>IF(ISBLANK(H42),"",VLOOKUP(H42,Útmutató!$B$9:$C$12,2,FALSE))</f>
        <v/>
      </c>
      <c r="J42" s="17"/>
      <c r="K42" s="19"/>
      <c r="L42" s="17"/>
    </row>
    <row r="43" spans="1:12" ht="33.75" hidden="1" customHeight="1" x14ac:dyDescent="0.25">
      <c r="A43" s="17"/>
      <c r="B43" s="17"/>
      <c r="C43" s="19"/>
      <c r="D43" s="17"/>
      <c r="E43" s="19"/>
      <c r="F43" s="17"/>
      <c r="G43" s="19"/>
      <c r="H43" s="36"/>
      <c r="I43" s="19" t="str">
        <f>IF(ISBLANK(H43),"",VLOOKUP(H43,Útmutató!$B$9:$C$12,2,FALSE))</f>
        <v/>
      </c>
      <c r="J43" s="17"/>
      <c r="K43" s="19"/>
      <c r="L43" s="17"/>
    </row>
    <row r="44" spans="1:12" ht="33.75" hidden="1" customHeight="1" x14ac:dyDescent="0.25">
      <c r="A44" s="17"/>
      <c r="B44" s="17"/>
      <c r="C44" s="19"/>
      <c r="D44" s="17"/>
      <c r="E44" s="19"/>
      <c r="F44" s="17"/>
      <c r="G44" s="19"/>
      <c r="H44" s="36"/>
      <c r="I44" s="19" t="str">
        <f>IF(ISBLANK(H44),"",VLOOKUP(H44,Útmutató!$B$9:$C$12,2,FALSE))</f>
        <v/>
      </c>
      <c r="J44" s="17"/>
      <c r="K44" s="19"/>
      <c r="L44" s="17"/>
    </row>
    <row r="45" spans="1:12" ht="33.75" hidden="1" customHeight="1" x14ac:dyDescent="0.25">
      <c r="A45" s="17"/>
      <c r="B45" s="17"/>
      <c r="C45" s="19"/>
      <c r="D45" s="17"/>
      <c r="E45" s="19"/>
      <c r="F45" s="17"/>
      <c r="G45" s="19"/>
      <c r="H45" s="36"/>
      <c r="I45" s="19" t="str">
        <f>IF(ISBLANK(H45),"",VLOOKUP(H45,Útmutató!$B$9:$C$12,2,FALSE))</f>
        <v/>
      </c>
      <c r="J45" s="17"/>
      <c r="K45" s="19"/>
      <c r="L45" s="17"/>
    </row>
    <row r="46" spans="1:12" ht="33.75" hidden="1" customHeight="1" x14ac:dyDescent="0.25">
      <c r="A46" s="17"/>
      <c r="B46" s="17"/>
      <c r="C46" s="19"/>
      <c r="D46" s="17"/>
      <c r="E46" s="19"/>
      <c r="F46" s="17"/>
      <c r="G46" s="19"/>
      <c r="H46" s="36"/>
      <c r="I46" s="19" t="str">
        <f>IF(ISBLANK(H46),"",VLOOKUP(H46,Útmutató!$B$9:$C$12,2,FALSE))</f>
        <v/>
      </c>
      <c r="J46" s="17"/>
      <c r="K46" s="19"/>
      <c r="L46" s="17"/>
    </row>
    <row r="47" spans="1:12" ht="33.75" hidden="1" customHeight="1" x14ac:dyDescent="0.25">
      <c r="A47" s="17"/>
      <c r="B47" s="17"/>
      <c r="C47" s="19"/>
      <c r="D47" s="17"/>
      <c r="E47" s="19"/>
      <c r="F47" s="17"/>
      <c r="G47" s="19"/>
      <c r="H47" s="36"/>
      <c r="I47" s="19" t="str">
        <f>IF(ISBLANK(H47),"",VLOOKUP(H47,Útmutató!$B$9:$C$12,2,FALSE))</f>
        <v/>
      </c>
      <c r="J47" s="17"/>
      <c r="K47" s="19"/>
      <c r="L47" s="17"/>
    </row>
    <row r="48" spans="1:12" ht="33.75" hidden="1" customHeight="1" x14ac:dyDescent="0.25">
      <c r="A48" s="17"/>
      <c r="B48" s="17"/>
      <c r="C48" s="19"/>
      <c r="D48" s="17"/>
      <c r="E48" s="19"/>
      <c r="F48" s="17"/>
      <c r="G48" s="19"/>
      <c r="H48" s="36"/>
      <c r="I48" s="19" t="str">
        <f>IF(ISBLANK(H48),"",VLOOKUP(H48,Útmutató!$B$9:$C$12,2,FALSE))</f>
        <v/>
      </c>
      <c r="J48" s="17"/>
      <c r="K48" s="19"/>
      <c r="L48" s="17"/>
    </row>
    <row r="49" spans="1:12" ht="33.75" hidden="1" customHeight="1" x14ac:dyDescent="0.25">
      <c r="A49" s="17"/>
      <c r="B49" s="17"/>
      <c r="C49" s="19"/>
      <c r="D49" s="17"/>
      <c r="E49" s="19"/>
      <c r="F49" s="17"/>
      <c r="G49" s="19"/>
      <c r="H49" s="36"/>
      <c r="I49" s="19" t="str">
        <f>IF(ISBLANK(H49),"",VLOOKUP(H49,Útmutató!$B$9:$C$12,2,FALSE))</f>
        <v/>
      </c>
      <c r="J49" s="17"/>
      <c r="K49" s="19"/>
      <c r="L49" s="17"/>
    </row>
    <row r="50" spans="1:12" ht="33.75" hidden="1" customHeight="1" x14ac:dyDescent="0.25">
      <c r="A50" s="17"/>
      <c r="B50" s="17"/>
      <c r="C50" s="19"/>
      <c r="D50" s="17"/>
      <c r="E50" s="19"/>
      <c r="F50" s="17"/>
      <c r="G50" s="19"/>
      <c r="H50" s="36"/>
      <c r="I50" s="19" t="str">
        <f>IF(ISBLANK(H50),"",VLOOKUP(H50,Útmutató!$B$9:$C$12,2,FALSE))</f>
        <v/>
      </c>
      <c r="J50" s="17"/>
      <c r="K50" s="19"/>
      <c r="L50" s="17"/>
    </row>
    <row r="51" spans="1:12" ht="33.75" hidden="1" customHeight="1" x14ac:dyDescent="0.25">
      <c r="A51" s="17"/>
      <c r="B51" s="17"/>
      <c r="C51" s="19"/>
      <c r="D51" s="17"/>
      <c r="E51" s="19"/>
      <c r="F51" s="17"/>
      <c r="G51" s="19"/>
      <c r="H51" s="36"/>
      <c r="I51" s="19" t="str">
        <f>IF(ISBLANK(H51),"",VLOOKUP(H51,Útmutató!$B$9:$C$12,2,FALSE))</f>
        <v/>
      </c>
      <c r="J51" s="17"/>
      <c r="K51" s="19"/>
      <c r="L51" s="17"/>
    </row>
    <row r="52" spans="1:12" ht="33.75" hidden="1" customHeight="1" x14ac:dyDescent="0.25">
      <c r="A52" s="17"/>
      <c r="B52" s="17"/>
      <c r="C52" s="19"/>
      <c r="D52" s="17"/>
      <c r="E52" s="19"/>
      <c r="F52" s="17"/>
      <c r="G52" s="19"/>
      <c r="H52" s="36"/>
      <c r="I52" s="19" t="str">
        <f>IF(ISBLANK(H52),"",VLOOKUP(H52,Útmutató!$B$9:$C$12,2,FALSE))</f>
        <v/>
      </c>
      <c r="J52" s="17"/>
      <c r="K52" s="19"/>
      <c r="L52" s="17"/>
    </row>
    <row r="53" spans="1:12" ht="33.75" hidden="1" customHeight="1" x14ac:dyDescent="0.25">
      <c r="A53" s="17"/>
      <c r="B53" s="17"/>
      <c r="C53" s="19"/>
      <c r="D53" s="17"/>
      <c r="E53" s="19"/>
      <c r="F53" s="17"/>
      <c r="G53" s="19"/>
      <c r="H53" s="36"/>
      <c r="I53" s="19" t="str">
        <f>IF(ISBLANK(H53),"",VLOOKUP(H53,Útmutató!$B$9:$C$12,2,FALSE))</f>
        <v/>
      </c>
      <c r="J53" s="17"/>
      <c r="K53" s="19"/>
      <c r="L53" s="17"/>
    </row>
    <row r="54" spans="1:12" ht="33.75" hidden="1" customHeight="1" x14ac:dyDescent="0.25">
      <c r="A54" s="17"/>
      <c r="B54" s="17"/>
      <c r="C54" s="19"/>
      <c r="D54" s="17"/>
      <c r="E54" s="19"/>
      <c r="F54" s="17"/>
      <c r="G54" s="19"/>
      <c r="H54" s="36"/>
      <c r="I54" s="19" t="str">
        <f>IF(ISBLANK(H54),"",VLOOKUP(H54,Útmutató!$B$9:$C$12,2,FALSE))</f>
        <v/>
      </c>
      <c r="J54" s="17"/>
      <c r="K54" s="19"/>
      <c r="L54" s="17"/>
    </row>
    <row r="55" spans="1:12" ht="33.75" hidden="1" customHeight="1" x14ac:dyDescent="0.25">
      <c r="A55" s="17"/>
      <c r="B55" s="17"/>
      <c r="C55" s="19"/>
      <c r="D55" s="17"/>
      <c r="E55" s="19"/>
      <c r="F55" s="17"/>
      <c r="G55" s="19"/>
      <c r="H55" s="36"/>
      <c r="I55" s="19" t="str">
        <f>IF(ISBLANK(H55),"",VLOOKUP(H55,Útmutató!$B$9:$C$12,2,FALSE))</f>
        <v/>
      </c>
      <c r="J55" s="17"/>
      <c r="K55" s="19"/>
      <c r="L55" s="17"/>
    </row>
    <row r="56" spans="1:12" ht="33.75" hidden="1" customHeight="1" x14ac:dyDescent="0.25">
      <c r="A56" s="17"/>
      <c r="B56" s="17"/>
      <c r="C56" s="19"/>
      <c r="D56" s="17"/>
      <c r="E56" s="19"/>
      <c r="F56" s="17"/>
      <c r="G56" s="19"/>
      <c r="H56" s="36"/>
      <c r="I56" s="19" t="str">
        <f>IF(ISBLANK(H56),"",VLOOKUP(H56,Útmutató!$B$9:$C$12,2,FALSE))</f>
        <v/>
      </c>
      <c r="J56" s="17"/>
      <c r="K56" s="19"/>
      <c r="L56" s="17"/>
    </row>
    <row r="57" spans="1:12" ht="33.75" hidden="1" customHeight="1" x14ac:dyDescent="0.25">
      <c r="A57" s="17"/>
      <c r="B57" s="17"/>
      <c r="C57" s="19"/>
      <c r="D57" s="17"/>
      <c r="E57" s="19"/>
      <c r="F57" s="17"/>
      <c r="G57" s="19"/>
      <c r="H57" s="36"/>
      <c r="I57" s="19" t="str">
        <f>IF(ISBLANK(H57),"",VLOOKUP(H57,Útmutató!$B$9:$C$12,2,FALSE))</f>
        <v/>
      </c>
      <c r="J57" s="17"/>
      <c r="K57" s="19"/>
      <c r="L57" s="17"/>
    </row>
    <row r="58" spans="1:12" ht="33.75" hidden="1" customHeight="1" x14ac:dyDescent="0.25">
      <c r="A58" s="17"/>
      <c r="B58" s="17"/>
      <c r="C58" s="19"/>
      <c r="D58" s="17"/>
      <c r="E58" s="19"/>
      <c r="F58" s="17"/>
      <c r="G58" s="19"/>
      <c r="H58" s="36"/>
      <c r="I58" s="19" t="str">
        <f>IF(ISBLANK(H58),"",VLOOKUP(H58,Útmutató!$B$9:$C$12,2,FALSE))</f>
        <v/>
      </c>
      <c r="J58" s="17"/>
      <c r="K58" s="19"/>
      <c r="L58" s="17"/>
    </row>
    <row r="59" spans="1:12" ht="33.75" hidden="1" customHeight="1" x14ac:dyDescent="0.25">
      <c r="A59" s="17"/>
      <c r="B59" s="17"/>
      <c r="C59" s="19"/>
      <c r="D59" s="17"/>
      <c r="E59" s="19"/>
      <c r="F59" s="17"/>
      <c r="G59" s="19"/>
      <c r="H59" s="36"/>
      <c r="I59" s="19" t="str">
        <f>IF(ISBLANK(H59),"",VLOOKUP(H59,Útmutató!$B$9:$C$12,2,FALSE))</f>
        <v/>
      </c>
      <c r="J59" s="17"/>
      <c r="K59" s="19"/>
      <c r="L59" s="17"/>
    </row>
    <row r="60" spans="1:12" ht="33.75" hidden="1" customHeight="1" x14ac:dyDescent="0.25">
      <c r="A60" s="17"/>
      <c r="B60" s="17"/>
      <c r="C60" s="19"/>
      <c r="D60" s="17"/>
      <c r="E60" s="19"/>
      <c r="F60" s="17"/>
      <c r="G60" s="19"/>
      <c r="H60" s="36"/>
      <c r="I60" s="19" t="str">
        <f>IF(ISBLANK(H60),"",VLOOKUP(H60,Útmutató!$B$9:$C$12,2,FALSE))</f>
        <v/>
      </c>
      <c r="J60" s="17"/>
      <c r="K60" s="19"/>
      <c r="L60" s="17"/>
    </row>
    <row r="61" spans="1:12" ht="33.75" hidden="1" customHeight="1" x14ac:dyDescent="0.25">
      <c r="A61" s="17"/>
      <c r="B61" s="17"/>
      <c r="C61" s="19"/>
      <c r="D61" s="17"/>
      <c r="E61" s="19"/>
      <c r="F61" s="17"/>
      <c r="G61" s="19"/>
      <c r="H61" s="36"/>
      <c r="I61" s="19" t="str">
        <f>IF(ISBLANK(H61),"",VLOOKUP(H61,Útmutató!$B$9:$C$12,2,FALSE))</f>
        <v/>
      </c>
      <c r="J61" s="17"/>
      <c r="K61" s="19"/>
      <c r="L61" s="17"/>
    </row>
    <row r="62" spans="1:12" ht="33.75" hidden="1" customHeight="1" x14ac:dyDescent="0.25">
      <c r="A62" s="17"/>
      <c r="B62" s="17"/>
      <c r="C62" s="19"/>
      <c r="D62" s="17"/>
      <c r="E62" s="19"/>
      <c r="F62" s="17"/>
      <c r="G62" s="19"/>
      <c r="H62" s="36"/>
      <c r="I62" s="19" t="str">
        <f>IF(ISBLANK(H62),"",VLOOKUP(H62,Útmutató!$B$9:$C$12,2,FALSE))</f>
        <v/>
      </c>
      <c r="J62" s="17"/>
      <c r="K62" s="19"/>
      <c r="L62" s="17"/>
    </row>
    <row r="63" spans="1:12" ht="33.75" hidden="1" customHeight="1" x14ac:dyDescent="0.25">
      <c r="A63" s="17"/>
      <c r="B63" s="17"/>
      <c r="C63" s="19"/>
      <c r="D63" s="17"/>
      <c r="E63" s="19"/>
      <c r="F63" s="17"/>
      <c r="G63" s="19"/>
      <c r="H63" s="36"/>
      <c r="I63" s="19" t="str">
        <f>IF(ISBLANK(H63),"",VLOOKUP(H63,Útmutató!$B$9:$C$12,2,FALSE))</f>
        <v/>
      </c>
      <c r="J63" s="17"/>
      <c r="K63" s="19"/>
      <c r="L63" s="17"/>
    </row>
    <row r="64" spans="1:12" ht="33.75" hidden="1" customHeight="1" x14ac:dyDescent="0.25">
      <c r="A64" s="17"/>
      <c r="B64" s="17"/>
      <c r="C64" s="19"/>
      <c r="D64" s="17"/>
      <c r="E64" s="19"/>
      <c r="F64" s="17"/>
      <c r="G64" s="19"/>
      <c r="H64" s="36"/>
      <c r="I64" s="19" t="str">
        <f>IF(ISBLANK(H64),"",VLOOKUP(H64,Útmutató!$B$9:$C$12,2,FALSE))</f>
        <v/>
      </c>
      <c r="J64" s="17"/>
      <c r="K64" s="19"/>
      <c r="L64" s="17"/>
    </row>
    <row r="65" spans="1:12" ht="33.75" hidden="1" customHeight="1" x14ac:dyDescent="0.25">
      <c r="A65" s="17"/>
      <c r="B65" s="17"/>
      <c r="C65" s="19"/>
      <c r="D65" s="17"/>
      <c r="E65" s="19"/>
      <c r="F65" s="17"/>
      <c r="G65" s="19"/>
      <c r="H65" s="36"/>
      <c r="I65" s="19" t="str">
        <f>IF(ISBLANK(H65),"",VLOOKUP(H65,Útmutató!$B$9:$C$12,2,FALSE))</f>
        <v/>
      </c>
      <c r="J65" s="17"/>
      <c r="K65" s="19"/>
      <c r="L65" s="17"/>
    </row>
    <row r="66" spans="1:12" ht="33.75" hidden="1" customHeight="1" x14ac:dyDescent="0.25">
      <c r="A66" s="17"/>
      <c r="B66" s="17"/>
      <c r="C66" s="19"/>
      <c r="D66" s="17"/>
      <c r="E66" s="19"/>
      <c r="F66" s="17"/>
      <c r="G66" s="19"/>
      <c r="H66" s="36"/>
      <c r="I66" s="19" t="str">
        <f>IF(ISBLANK(H66),"",VLOOKUP(H66,Útmutató!$B$9:$C$12,2,FALSE))</f>
        <v/>
      </c>
      <c r="J66" s="17"/>
      <c r="K66" s="19"/>
      <c r="L66" s="17"/>
    </row>
    <row r="67" spans="1:12" ht="33.75" hidden="1" customHeight="1" x14ac:dyDescent="0.25">
      <c r="A67" s="17"/>
      <c r="B67" s="17"/>
      <c r="C67" s="19"/>
      <c r="D67" s="17"/>
      <c r="E67" s="19"/>
      <c r="F67" s="17"/>
      <c r="G67" s="19"/>
      <c r="H67" s="36"/>
      <c r="I67" s="19" t="str">
        <f>IF(ISBLANK(H67),"",VLOOKUP(H67,Útmutató!$B$9:$C$12,2,FALSE))</f>
        <v/>
      </c>
      <c r="J67" s="17"/>
      <c r="K67" s="19"/>
      <c r="L67" s="17"/>
    </row>
    <row r="68" spans="1:12" ht="33.75" hidden="1" customHeight="1" x14ac:dyDescent="0.25">
      <c r="A68" s="17"/>
      <c r="B68" s="17"/>
      <c r="C68" s="19"/>
      <c r="D68" s="17"/>
      <c r="E68" s="19"/>
      <c r="F68" s="17"/>
      <c r="G68" s="19"/>
      <c r="H68" s="36"/>
      <c r="I68" s="19" t="str">
        <f>IF(ISBLANK(H68),"",VLOOKUP(H68,Útmutató!$B$9:$C$12,2,FALSE))</f>
        <v/>
      </c>
      <c r="J68" s="17"/>
      <c r="K68" s="19"/>
      <c r="L68" s="17"/>
    </row>
    <row r="69" spans="1:12" ht="33.75" hidden="1" customHeight="1" x14ac:dyDescent="0.25">
      <c r="A69" s="17"/>
      <c r="B69" s="17"/>
      <c r="C69" s="19"/>
      <c r="D69" s="17"/>
      <c r="E69" s="19"/>
      <c r="F69" s="17"/>
      <c r="G69" s="19"/>
      <c r="H69" s="36"/>
      <c r="I69" s="19" t="str">
        <f>IF(ISBLANK(H69),"",VLOOKUP(H69,Útmutató!$B$9:$C$12,2,FALSE))</f>
        <v/>
      </c>
      <c r="J69" s="17"/>
      <c r="K69" s="19"/>
      <c r="L69" s="17"/>
    </row>
    <row r="70" spans="1:12" ht="33.75" hidden="1" customHeight="1" x14ac:dyDescent="0.25">
      <c r="A70" s="17"/>
      <c r="B70" s="17"/>
      <c r="C70" s="19"/>
      <c r="D70" s="17"/>
      <c r="E70" s="19"/>
      <c r="F70" s="17"/>
      <c r="G70" s="19"/>
      <c r="H70" s="36"/>
      <c r="I70" s="19" t="str">
        <f>IF(ISBLANK(H70),"",VLOOKUP(H70,Útmutató!$B$9:$C$12,2,FALSE))</f>
        <v/>
      </c>
      <c r="J70" s="17"/>
      <c r="K70" s="19"/>
      <c r="L70" s="17"/>
    </row>
    <row r="71" spans="1:12" ht="33.75" hidden="1" customHeight="1" x14ac:dyDescent="0.25">
      <c r="A71" s="17"/>
      <c r="B71" s="17"/>
      <c r="C71" s="19"/>
      <c r="D71" s="17"/>
      <c r="E71" s="19"/>
      <c r="F71" s="17"/>
      <c r="G71" s="19"/>
      <c r="H71" s="36"/>
      <c r="I71" s="19" t="str">
        <f>IF(ISBLANK(H71),"",VLOOKUP(H71,Útmutató!$B$9:$C$12,2,FALSE))</f>
        <v/>
      </c>
      <c r="J71" s="17"/>
      <c r="K71" s="19"/>
      <c r="L71" s="17"/>
    </row>
    <row r="72" spans="1:12" ht="33.75" hidden="1" customHeight="1" x14ac:dyDescent="0.25">
      <c r="A72" s="17"/>
      <c r="B72" s="17"/>
      <c r="C72" s="19"/>
      <c r="D72" s="17"/>
      <c r="E72" s="19"/>
      <c r="F72" s="17"/>
      <c r="G72" s="19"/>
      <c r="H72" s="36"/>
      <c r="I72" s="19" t="str">
        <f>IF(ISBLANK(H72),"",VLOOKUP(H72,Útmutató!$B$9:$C$12,2,FALSE))</f>
        <v/>
      </c>
      <c r="J72" s="17"/>
      <c r="K72" s="19"/>
      <c r="L72" s="17"/>
    </row>
    <row r="73" spans="1:12" ht="33.75" hidden="1" customHeight="1" x14ac:dyDescent="0.25">
      <c r="A73" s="17"/>
      <c r="B73" s="17"/>
      <c r="C73" s="19"/>
      <c r="D73" s="17"/>
      <c r="E73" s="19"/>
      <c r="F73" s="17"/>
      <c r="G73" s="19"/>
      <c r="H73" s="36"/>
      <c r="I73" s="19" t="str">
        <f>IF(ISBLANK(H73),"",VLOOKUP(H73,Útmutató!$B$9:$C$12,2,FALSE))</f>
        <v/>
      </c>
      <c r="J73" s="17"/>
      <c r="K73" s="19"/>
      <c r="L73" s="17"/>
    </row>
    <row r="74" spans="1:12" ht="33.75" hidden="1" customHeight="1" x14ac:dyDescent="0.25">
      <c r="A74" s="17"/>
      <c r="B74" s="17"/>
      <c r="C74" s="19"/>
      <c r="D74" s="17"/>
      <c r="E74" s="19"/>
      <c r="F74" s="17"/>
      <c r="G74" s="19"/>
      <c r="H74" s="36"/>
      <c r="I74" s="19" t="str">
        <f>IF(ISBLANK(H74),"",VLOOKUP(H74,Útmutató!$B$9:$C$12,2,FALSE))</f>
        <v/>
      </c>
      <c r="J74" s="17"/>
      <c r="K74" s="19"/>
      <c r="L74" s="17"/>
    </row>
    <row r="75" spans="1:12" ht="33.75" hidden="1" customHeight="1" x14ac:dyDescent="0.25">
      <c r="A75" s="17"/>
      <c r="B75" s="17"/>
      <c r="C75" s="19"/>
      <c r="D75" s="17"/>
      <c r="E75" s="19"/>
      <c r="F75" s="17"/>
      <c r="G75" s="19"/>
      <c r="H75" s="36"/>
      <c r="I75" s="19" t="str">
        <f>IF(ISBLANK(H75),"",VLOOKUP(H75,Útmutató!$B$9:$C$12,2,FALSE))</f>
        <v/>
      </c>
      <c r="J75" s="17"/>
      <c r="K75" s="19"/>
      <c r="L75" s="17"/>
    </row>
    <row r="76" spans="1:12" ht="33.75" hidden="1" customHeight="1" x14ac:dyDescent="0.25">
      <c r="A76" s="17"/>
      <c r="B76" s="17"/>
      <c r="C76" s="19"/>
      <c r="D76" s="17"/>
      <c r="E76" s="19"/>
      <c r="F76" s="17"/>
      <c r="G76" s="19"/>
      <c r="H76" s="36"/>
      <c r="I76" s="19" t="str">
        <f>IF(ISBLANK(H76),"",VLOOKUP(H76,Útmutató!$B$9:$C$12,2,FALSE))</f>
        <v/>
      </c>
      <c r="J76" s="17"/>
      <c r="K76" s="19"/>
      <c r="L76" s="17"/>
    </row>
    <row r="77" spans="1:12" ht="33.75" hidden="1" customHeight="1" x14ac:dyDescent="0.25">
      <c r="A77" s="17"/>
      <c r="B77" s="17"/>
      <c r="C77" s="19"/>
      <c r="D77" s="17"/>
      <c r="E77" s="19"/>
      <c r="F77" s="17"/>
      <c r="G77" s="19"/>
      <c r="H77" s="36"/>
      <c r="I77" s="19" t="str">
        <f>IF(ISBLANK(H77),"",VLOOKUP(H77,Útmutató!$B$9:$C$12,2,FALSE))</f>
        <v/>
      </c>
      <c r="J77" s="17"/>
      <c r="K77" s="19"/>
      <c r="L77" s="17"/>
    </row>
    <row r="78" spans="1:12" ht="33.75" hidden="1" customHeight="1" x14ac:dyDescent="0.25">
      <c r="A78" s="17"/>
      <c r="B78" s="17"/>
      <c r="C78" s="19"/>
      <c r="D78" s="17"/>
      <c r="E78" s="19"/>
      <c r="F78" s="17"/>
      <c r="G78" s="19"/>
      <c r="H78" s="36"/>
      <c r="I78" s="19" t="str">
        <f>IF(ISBLANK(H78),"",VLOOKUP(H78,Útmutató!$B$9:$C$12,2,FALSE))</f>
        <v/>
      </c>
      <c r="J78" s="17"/>
      <c r="K78" s="19"/>
      <c r="L78" s="17"/>
    </row>
    <row r="79" spans="1:12" ht="33.75" hidden="1" customHeight="1" x14ac:dyDescent="0.25">
      <c r="A79" s="17"/>
      <c r="B79" s="17"/>
      <c r="C79" s="19"/>
      <c r="D79" s="17"/>
      <c r="E79" s="19"/>
      <c r="F79" s="17"/>
      <c r="G79" s="19"/>
      <c r="H79" s="36"/>
      <c r="I79" s="19" t="str">
        <f>IF(ISBLANK(H79),"",VLOOKUP(H79,Útmutató!$B$9:$C$12,2,FALSE))</f>
        <v/>
      </c>
      <c r="J79" s="17"/>
      <c r="K79" s="19"/>
      <c r="L79" s="17"/>
    </row>
    <row r="80" spans="1:12" ht="33.75" hidden="1" customHeight="1" x14ac:dyDescent="0.25">
      <c r="A80" s="20"/>
      <c r="B80" s="20"/>
      <c r="C80" s="21"/>
      <c r="D80" s="20"/>
      <c r="E80" s="21"/>
      <c r="F80" s="20"/>
      <c r="G80" s="21"/>
      <c r="H80" s="36"/>
      <c r="I80" s="19" t="str">
        <f>IF(ISBLANK(H80),"",VLOOKUP(H80,Útmutató!$B$9:$C$12,2,FALSE))</f>
        <v/>
      </c>
      <c r="J80" s="20"/>
      <c r="K80" s="21"/>
      <c r="L80" s="20"/>
    </row>
    <row r="81" spans="1:12" ht="33.75" hidden="1" customHeight="1" x14ac:dyDescent="0.25">
      <c r="A81" s="22"/>
      <c r="B81" s="22"/>
      <c r="C81" s="23"/>
      <c r="D81" s="22"/>
      <c r="E81" s="22"/>
      <c r="F81" s="22"/>
      <c r="G81" s="22"/>
      <c r="H81" s="22"/>
      <c r="I81" s="22"/>
      <c r="J81" s="22"/>
      <c r="K81" s="22"/>
      <c r="L81" s="22"/>
    </row>
    <row r="82" spans="1:12" ht="33.75" hidden="1" customHeight="1" x14ac:dyDescent="0.25">
      <c r="A82" s="22"/>
      <c r="B82" s="22"/>
      <c r="C82" s="23"/>
      <c r="D82" s="22"/>
      <c r="E82" s="22"/>
      <c r="F82" s="22"/>
      <c r="G82" s="22"/>
      <c r="H82" s="22"/>
      <c r="I82" s="22"/>
      <c r="J82" s="22"/>
      <c r="K82" s="22"/>
      <c r="L82" s="22"/>
    </row>
    <row r="83" spans="1:12" ht="33.75" hidden="1" customHeight="1" x14ac:dyDescent="0.25">
      <c r="A83" s="22"/>
      <c r="B83" s="22"/>
      <c r="C83" s="23"/>
      <c r="D83" s="22"/>
      <c r="E83" s="22"/>
      <c r="F83" s="22"/>
      <c r="G83" s="22"/>
      <c r="H83" s="22"/>
      <c r="I83" s="22"/>
      <c r="J83" s="22"/>
      <c r="K83" s="22"/>
      <c r="L83" s="22"/>
    </row>
    <row r="84" spans="1:12" ht="33.75" hidden="1" customHeight="1" x14ac:dyDescent="0.25">
      <c r="A84" s="22"/>
      <c r="B84" s="22"/>
      <c r="C84" s="23"/>
      <c r="D84" s="22"/>
      <c r="E84" s="22"/>
      <c r="F84" s="22"/>
      <c r="G84" s="22"/>
      <c r="H84" s="22"/>
      <c r="I84" s="22"/>
      <c r="J84" s="22"/>
      <c r="K84" s="22"/>
      <c r="L84" s="22"/>
    </row>
    <row r="85" spans="1:12" ht="33.75" hidden="1" customHeight="1" x14ac:dyDescent="0.25">
      <c r="A85" s="22"/>
      <c r="B85" s="22"/>
      <c r="C85" s="23"/>
      <c r="D85" s="22"/>
      <c r="E85" s="22"/>
      <c r="F85" s="22"/>
      <c r="G85" s="22"/>
      <c r="H85" s="22"/>
      <c r="I85" s="22"/>
      <c r="J85" s="22"/>
      <c r="K85" s="22"/>
      <c r="L85" s="22"/>
    </row>
    <row r="86" spans="1:12" ht="33.75" hidden="1" customHeight="1" x14ac:dyDescent="0.25">
      <c r="A86" s="22"/>
      <c r="B86" s="22"/>
      <c r="C86" s="23"/>
      <c r="D86" s="22"/>
      <c r="E86" s="22"/>
      <c r="F86" s="22"/>
      <c r="G86" s="22"/>
      <c r="H86" s="22"/>
      <c r="I86" s="22"/>
      <c r="J86" s="22"/>
      <c r="K86" s="22"/>
      <c r="L86" s="22"/>
    </row>
    <row r="87" spans="1:12" ht="33.75" hidden="1" customHeight="1" x14ac:dyDescent="0.25">
      <c r="A87" s="22"/>
      <c r="B87" s="22"/>
      <c r="C87" s="23"/>
      <c r="D87" s="22"/>
      <c r="E87" s="22"/>
      <c r="F87" s="22"/>
      <c r="G87" s="22"/>
      <c r="H87" s="22"/>
      <c r="I87" s="22"/>
      <c r="J87" s="22"/>
      <c r="K87" s="22"/>
      <c r="L87" s="22"/>
    </row>
    <row r="88" spans="1:12" ht="33.75" hidden="1" customHeight="1" x14ac:dyDescent="0.25">
      <c r="A88" s="22"/>
      <c r="B88" s="22"/>
      <c r="C88" s="23"/>
      <c r="D88" s="22"/>
      <c r="E88" s="22"/>
      <c r="F88" s="22"/>
      <c r="G88" s="22"/>
      <c r="H88" s="22"/>
      <c r="I88" s="22"/>
      <c r="J88" s="22"/>
      <c r="K88" s="22"/>
      <c r="L88" s="22"/>
    </row>
    <row r="89" spans="1:12" ht="33.75" hidden="1" customHeight="1" x14ac:dyDescent="0.25">
      <c r="A89" s="22"/>
      <c r="B89" s="22"/>
      <c r="C89" s="23"/>
      <c r="D89" s="22"/>
      <c r="E89" s="22"/>
      <c r="F89" s="22"/>
      <c r="G89" s="22"/>
      <c r="H89" s="22"/>
      <c r="I89" s="22"/>
      <c r="J89" s="22"/>
      <c r="K89" s="22"/>
      <c r="L89" s="22"/>
    </row>
    <row r="90" spans="1:12" ht="33.75" hidden="1" customHeight="1" x14ac:dyDescent="0.25">
      <c r="A90" s="22"/>
      <c r="B90" s="22"/>
      <c r="C90" s="23"/>
      <c r="D90" s="22"/>
      <c r="E90" s="22"/>
      <c r="F90" s="22"/>
      <c r="G90" s="22"/>
      <c r="H90" s="22"/>
      <c r="I90" s="22"/>
      <c r="J90" s="22"/>
      <c r="K90" s="22"/>
      <c r="L90" s="22"/>
    </row>
    <row r="91" spans="1:12" ht="33.75" hidden="1" customHeight="1" x14ac:dyDescent="0.25">
      <c r="A91" s="22"/>
      <c r="B91" s="22"/>
      <c r="C91" s="23"/>
      <c r="D91" s="22"/>
      <c r="E91" s="22"/>
      <c r="F91" s="22"/>
      <c r="G91" s="22"/>
      <c r="H91" s="22"/>
      <c r="I91" s="22"/>
      <c r="J91" s="22"/>
      <c r="K91" s="22"/>
      <c r="L91" s="22"/>
    </row>
    <row r="92" spans="1:12" ht="33.75" hidden="1" customHeight="1" x14ac:dyDescent="0.25">
      <c r="A92" s="22"/>
      <c r="B92" s="22"/>
      <c r="C92" s="23"/>
      <c r="D92" s="22"/>
      <c r="E92" s="22"/>
      <c r="F92" s="22"/>
      <c r="G92" s="22"/>
      <c r="H92" s="22"/>
      <c r="I92" s="22"/>
      <c r="J92" s="22"/>
      <c r="K92" s="22"/>
      <c r="L92" s="22"/>
    </row>
    <row r="93" spans="1:12" ht="33.75" hidden="1" customHeight="1" x14ac:dyDescent="0.25">
      <c r="A93" s="22"/>
      <c r="B93" s="22"/>
      <c r="C93" s="23"/>
      <c r="D93" s="22"/>
      <c r="E93" s="22"/>
      <c r="F93" s="22"/>
      <c r="G93" s="22"/>
      <c r="H93" s="22"/>
      <c r="I93" s="22"/>
      <c r="J93" s="22"/>
      <c r="K93" s="22"/>
      <c r="L93" s="22"/>
    </row>
    <row r="94" spans="1:12" ht="33.75" hidden="1" customHeight="1" x14ac:dyDescent="0.25">
      <c r="A94" s="22"/>
      <c r="B94" s="22"/>
      <c r="C94" s="23"/>
      <c r="D94" s="22"/>
      <c r="E94" s="22"/>
      <c r="F94" s="22"/>
      <c r="G94" s="22"/>
      <c r="H94" s="22"/>
      <c r="I94" s="22"/>
      <c r="J94" s="22"/>
      <c r="K94" s="22"/>
      <c r="L94" s="22"/>
    </row>
    <row r="95" spans="1:12" ht="33.75" hidden="1" customHeight="1" x14ac:dyDescent="0.25">
      <c r="A95" s="22"/>
      <c r="B95" s="22"/>
      <c r="C95" s="23"/>
      <c r="D95" s="22"/>
      <c r="E95" s="22"/>
      <c r="F95" s="22"/>
      <c r="G95" s="22"/>
      <c r="H95" s="22"/>
      <c r="I95" s="22"/>
      <c r="J95" s="22"/>
      <c r="K95" s="22"/>
      <c r="L95" s="22"/>
    </row>
    <row r="96" spans="1:12" ht="33.75" hidden="1" customHeight="1" x14ac:dyDescent="0.25">
      <c r="A96" s="22"/>
      <c r="B96" s="22"/>
      <c r="C96" s="23"/>
      <c r="D96" s="22"/>
      <c r="E96" s="22"/>
      <c r="F96" s="22"/>
      <c r="G96" s="22"/>
      <c r="H96" s="22"/>
      <c r="I96" s="22"/>
      <c r="J96" s="22"/>
      <c r="K96" s="22"/>
      <c r="L96" s="22"/>
    </row>
    <row r="97" spans="1:12" ht="33.75" hidden="1" customHeight="1" x14ac:dyDescent="0.25">
      <c r="A97" s="22"/>
      <c r="B97" s="22"/>
      <c r="C97" s="23"/>
      <c r="D97" s="22"/>
      <c r="E97" s="22"/>
      <c r="F97" s="22"/>
      <c r="G97" s="22"/>
      <c r="H97" s="22"/>
      <c r="I97" s="22"/>
      <c r="J97" s="22"/>
      <c r="K97" s="22"/>
      <c r="L97" s="22"/>
    </row>
    <row r="98" spans="1:12" ht="33.75" hidden="1" customHeight="1" x14ac:dyDescent="0.25">
      <c r="A98" s="22"/>
      <c r="B98" s="22"/>
      <c r="C98" s="23"/>
      <c r="D98" s="22"/>
      <c r="E98" s="22"/>
      <c r="F98" s="22"/>
      <c r="G98" s="22"/>
      <c r="H98" s="22"/>
      <c r="I98" s="22"/>
      <c r="J98" s="22"/>
      <c r="K98" s="22"/>
      <c r="L98" s="22"/>
    </row>
    <row r="99" spans="1:12" ht="33.75" hidden="1" customHeight="1" x14ac:dyDescent="0.25">
      <c r="A99" s="22"/>
      <c r="B99" s="22"/>
      <c r="C99" s="23"/>
      <c r="D99" s="22"/>
      <c r="E99" s="22"/>
      <c r="F99" s="22"/>
      <c r="G99" s="22"/>
      <c r="H99" s="22"/>
      <c r="I99" s="22"/>
      <c r="J99" s="22"/>
      <c r="K99" s="22"/>
      <c r="L99" s="22"/>
    </row>
    <row r="100" spans="1:12" ht="33.75" hidden="1" customHeight="1" x14ac:dyDescent="0.25">
      <c r="A100" s="22"/>
      <c r="B100" s="22"/>
      <c r="C100" s="22"/>
      <c r="D100" s="22"/>
      <c r="E100" s="22"/>
      <c r="F100" s="22"/>
      <c r="G100" s="22"/>
      <c r="H100" s="22"/>
      <c r="I100" s="22"/>
      <c r="J100" s="22"/>
      <c r="K100" s="22"/>
      <c r="L100" s="22"/>
    </row>
    <row r="101" spans="1:12" ht="33.75" hidden="1" customHeight="1" x14ac:dyDescent="0.25">
      <c r="A101" s="22"/>
      <c r="B101" s="22"/>
      <c r="C101" s="22"/>
      <c r="D101" s="22"/>
      <c r="E101" s="22"/>
      <c r="F101" s="22"/>
      <c r="G101" s="22"/>
      <c r="H101" s="22"/>
      <c r="I101" s="22"/>
      <c r="J101" s="22"/>
      <c r="K101" s="22"/>
      <c r="L101" s="22"/>
    </row>
    <row r="102" spans="1:12" ht="33.75" hidden="1" customHeight="1" x14ac:dyDescent="0.25">
      <c r="A102" s="6"/>
      <c r="B102" s="6"/>
      <c r="C102" s="6"/>
      <c r="D102" s="6"/>
      <c r="E102" s="6"/>
      <c r="F102" s="6"/>
      <c r="G102" s="6"/>
      <c r="H102" s="6"/>
      <c r="I102" s="6"/>
      <c r="J102" s="6"/>
      <c r="K102" s="6"/>
      <c r="L102" s="6"/>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row r="154" spans="1:12" ht="33.75" hidden="1" customHeight="1" x14ac:dyDescent="0.25">
      <c r="A154" s="6"/>
      <c r="B154" s="6"/>
      <c r="C154" s="6"/>
      <c r="D154" s="6"/>
      <c r="E154" s="6"/>
      <c r="F154" s="6"/>
      <c r="G154" s="6"/>
      <c r="H154" s="6"/>
      <c r="I154" s="6"/>
      <c r="J154" s="6"/>
      <c r="K154" s="6"/>
      <c r="L154" s="6"/>
    </row>
    <row r="155" spans="1:12" ht="33.75" hidden="1" customHeight="1" x14ac:dyDescent="0.25">
      <c r="A155" s="6"/>
      <c r="B155" s="6"/>
      <c r="C155" s="6"/>
      <c r="D155" s="6"/>
      <c r="E155" s="6"/>
      <c r="F155" s="6"/>
      <c r="G155" s="6"/>
      <c r="H155" s="6"/>
      <c r="I155" s="6"/>
      <c r="J155" s="6"/>
      <c r="K155" s="6"/>
      <c r="L155" s="6"/>
    </row>
  </sheetData>
  <mergeCells count="5">
    <mergeCell ref="B2:C2"/>
    <mergeCell ref="D2:E2"/>
    <mergeCell ref="F2:G2"/>
    <mergeCell ref="H2:I2"/>
    <mergeCell ref="J2:K2"/>
  </mergeCells>
  <dataValidations count="1">
    <dataValidation type="list" allowBlank="1" showInputMessage="1" showErrorMessage="1" sqref="H4:H80"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acsi</cp:lastModifiedBy>
  <cp:revision/>
  <dcterms:created xsi:type="dcterms:W3CDTF">2016-05-11T08:28:59Z</dcterms:created>
  <dcterms:modified xsi:type="dcterms:W3CDTF">2018-06-04T09:33:58Z</dcterms:modified>
  <cp:category/>
  <cp:contentStatus/>
</cp:coreProperties>
</file>